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050" windowWidth="15480" windowHeight="5850" activeTab="1"/>
  </bookViews>
  <sheets>
    <sheet name="Джинал_2021" sheetId="1" r:id="rId1"/>
    <sheet name="Джинал_2022" sheetId="2" r:id="rId2"/>
    <sheet name="Озонотерапия" sheetId="3" r:id="rId3"/>
    <sheet name="Карбокситерапия" sheetId="4" r:id="rId4"/>
    <sheet name="Легкое дыхание" sheetId="5" r:id="rId5"/>
    <sheet name="Мужское здоровье" sheetId="6" r:id="rId6"/>
    <sheet name="Женское здоровье" sheetId="7" r:id="rId7"/>
  </sheets>
  <definedNames/>
  <calcPr fullCalcOnLoad="1"/>
</workbook>
</file>

<file path=xl/sharedStrings.xml><?xml version="1.0" encoding="utf-8"?>
<sst xmlns="http://schemas.openxmlformats.org/spreadsheetml/2006/main" count="1365" uniqueCount="136">
  <si>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</si>
  <si>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</si>
  <si>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</si>
  <si>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</si>
  <si>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</si>
  <si>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</si>
  <si>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 на взрослого</t>
  </si>
  <si>
    <t>Период</t>
  </si>
  <si>
    <t>Апартамент</t>
  </si>
  <si>
    <t>Основное место на ребенка  от 5 до 14 лет</t>
  </si>
  <si>
    <t>Доп. место на ребенка   от 5 до 14 лет</t>
  </si>
  <si>
    <t>1 Категория</t>
  </si>
  <si>
    <t>1К1м1к1</t>
  </si>
  <si>
    <t>Л2м2к1</t>
  </si>
  <si>
    <t>Люкс</t>
  </si>
  <si>
    <t>А2м2к1</t>
  </si>
  <si>
    <t>1К2м1к1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</si>
  <si>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</si>
  <si>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</si>
  <si>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2 мест. 1-комн Твин/Дабл с балконом</t>
  </si>
  <si>
    <t>1-мест. 1комн.</t>
  </si>
  <si>
    <t>1К2м1к1TWIN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</si>
  <si>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прием врача, питьевое лечение минеральной водой.</t>
    </r>
  </si>
  <si>
    <t>Минимальный срок путевки-7 дней.</t>
  </si>
  <si>
    <t>№</t>
  </si>
  <si>
    <t>НАИМЕНОВАНИЕ</t>
  </si>
  <si>
    <t>ДИАГНОСТИКА</t>
  </si>
  <si>
    <t>Прием врача-терапевта первичный</t>
  </si>
  <si>
    <t>Прием врача-терапевта повторный</t>
  </si>
  <si>
    <t>ЭКГ</t>
  </si>
  <si>
    <t>Клинический анализ крови</t>
  </si>
  <si>
    <t>Общий анализ мочи</t>
  </si>
  <si>
    <t>Консультация врача-физиотерапевта</t>
  </si>
  <si>
    <t>ЛЕЧЕНИЕ</t>
  </si>
  <si>
    <t>Ванны нарзанные или лечебные (скипидарная, серная, хвойно-салициловая, бишофитовая, розмарин, лаванда, валериана, пиниментол, каштан, дерматологическая)</t>
  </si>
  <si>
    <t>Массаж классический, 1,5 единицы</t>
  </si>
  <si>
    <t>Лечебная гимнастика</t>
  </si>
  <si>
    <t>Душ-Шарко (циркулярный, подводный)</t>
  </si>
  <si>
    <t>Озонотерапия (внутривенные инфузии озонированного физиологического раствора)</t>
  </si>
  <si>
    <t>Лечебное плавание</t>
  </si>
  <si>
    <t>Питьевое лечение минеральной водой 3 раза в день по 250мл</t>
  </si>
  <si>
    <t>Неотложная медицинская помощь (дней)</t>
  </si>
  <si>
    <t>Климатолечение в условиях природной гипоксии среднегорья (дней)</t>
  </si>
  <si>
    <t>Дозированная ходьба по терренкуру в условиях природной гипоксии среднегорья (дней)</t>
  </si>
  <si>
    <t>Примечание: * гастроэнтеролог, гинеколог, уролог, оториноларинголог, офтальмолог, невролог, эндокринолог, стоматолог, физиотерапевт, профпатолог, психотерапевт, кардиолог, пульмонолог, диетолог.</t>
  </si>
  <si>
    <t>По желанию отдыхающего и по медицинским показаниям возможно принятие более широкого круга процедур на платной основе, в соответствии с прейскурантом цен. Оплата производится через кассу санатория.</t>
  </si>
  <si>
    <t>Оздоровительная программа "Озонотерапия"</t>
  </si>
  <si>
    <t>Оздоровительная программа «Карбокситерапия»</t>
  </si>
  <si>
    <t> ДИАГНОСТИКА</t>
  </si>
  <si>
    <t> ЛЕЧЕНИЕ</t>
  </si>
  <si>
    <t>Лечебная гимнастика </t>
  </si>
  <si>
    <t>Карбокситерапия 1 зона</t>
  </si>
  <si>
    <t>Пульмонологическая программа «Легкое дыхание»</t>
  </si>
  <si>
    <t>Исследование крови на иммунный статус</t>
  </si>
  <si>
    <t>Спирография</t>
  </si>
  <si>
    <t>Консультация врача-пульмонолога</t>
  </si>
  <si>
    <t>Консультация врача-специалиста*</t>
  </si>
  <si>
    <t>Ванны нарзанные или лечебные (пиниментол, жемчужная)</t>
  </si>
  <si>
    <t>Рефлексотерапия</t>
  </si>
  <si>
    <t>Массаж классический грудной клетки, 1,5 единицы</t>
  </si>
  <si>
    <t>Грязелечение (электрогрязь, грязевые аппликации) - 2 зоны или парафино - озокеритовые аппликации - 2 зоны</t>
  </si>
  <si>
    <t>Аппаратная физиотерапия </t>
  </si>
  <si>
    <t>Лечебная гимнастика при заболеваниях бронхолегочной системы</t>
  </si>
  <si>
    <t>Спелеотерапия</t>
  </si>
  <si>
    <t>Ингаляции (минеральная, лекарственная)</t>
  </si>
  <si>
    <t>ЛОР-процедуры (промывание ушей, инстилляция горла и носа, промывание миндалин, промывание носа)</t>
  </si>
  <si>
    <t>Лечебная ходьба с инструктором ЛФК по теренкуру</t>
  </si>
  <si>
    <t>Климатолечение  в услових природной гипоксии в условиях среднегорья (дней)</t>
  </si>
  <si>
    <t>КОЛ-ВО НА СРОК ЗАЕЗДА В ДНЯХ</t>
  </si>
  <si>
    <t>Программа реабилитации мужчин «Мужское здоровье!»</t>
  </si>
  <si>
    <t>УЗИ (4 условные единицы)</t>
  </si>
  <si>
    <t>Клинико-биохимические исследования крови, мочи(общий анализ крови, общий анализ мочи, креатинин, мочевина)</t>
  </si>
  <si>
    <t>Консультация врача-уролога</t>
  </si>
  <si>
    <t>Урофлоуметрия</t>
  </si>
  <si>
    <t>Аппаратная физиотерапия</t>
  </si>
  <si>
    <t>Грязевые тампоны ректальные</t>
  </si>
  <si>
    <t>Магнитотерапия урологическая полостная</t>
  </si>
  <si>
    <t>Восходящий душ</t>
  </si>
  <si>
    <t>Гирудотерапия (кол-во пиявок) или иглорефлексотерапия</t>
  </si>
  <si>
    <t>Пневмовибромассаж предстательной железы</t>
  </si>
  <si>
    <t>Аспирация-электростимуляция урологическая</t>
  </si>
  <si>
    <t>Фаллостимуляция аппаратная</t>
  </si>
  <si>
    <t>Наличие санаторно-курортной карты, анализа ПСА обязательны!</t>
  </si>
  <si>
    <t>По желанию отдыхающего и по медицинским показаниям возможно принятие более широкого круга процедур на платной основе.</t>
  </si>
  <si>
    <t>Современные методы диагностики помогут качественно и в сжатые сроки произвести обследование организма и распознать возможные нарушения, которые нередко протекают бессимптомно.</t>
  </si>
  <si>
    <t>Комплекс лечебно-восстановительных процедур дает возможность предотвратить развитие патологий мужской половой сферы, улучшить сексуальную активность и психоэмоциональное состояние.</t>
  </si>
  <si>
    <t>УЗИ молочных желез</t>
  </si>
  <si>
    <t>Кольпоскопия</t>
  </si>
  <si>
    <t>УЗИ или трансвагинальное исследование органов малого таза (ТРУЗИ)</t>
  </si>
  <si>
    <t>Консультация врача-акушера-гинеколога</t>
  </si>
  <si>
    <t>Исследование отделяемого половых органов (по показаниям)</t>
  </si>
  <si>
    <t>Дополнительное обследование по медпоказаниям за дополнительную оплату (цитологические, бактериологические исследования, ПЦР и ИФА для выявления ИППП)</t>
  </si>
  <si>
    <t>Ванны нарзанные или лечебные (скипидарная, серная, хвойно-салициловая, бишофитовая, розмарин, лаванда, валериана, пиниментол, каштан)</t>
  </si>
  <si>
    <t>Магнитотерапия гинекологическая полостная</t>
  </si>
  <si>
    <t>Гинекологические тампоны грязевые</t>
  </si>
  <si>
    <t>Гинекологическое нарзанное орошение</t>
  </si>
  <si>
    <t>Программа реабилитации женщин «Женское здоровье»</t>
  </si>
  <si>
    <t>Минимальный срок путевки-14 дней.</t>
  </si>
  <si>
    <t>Специализированая программа "Мужское здоровье"; питание в столовой. Минимальный срок путевки 7 дней.</t>
  </si>
  <si>
    <t>Пульмонологическая программа "Легкое дыхание"; питание в столовой. Минимальный срок путевки 14 дней.</t>
  </si>
  <si>
    <t>Специализированая программа "Карбокситерапия"; питание в столовой. Минимальный срок путевки 7 дней.</t>
  </si>
  <si>
    <t>Специализированая программа "Озонотерапия"; питание в столовой. Минимальный срок путевки 7 дней.</t>
  </si>
  <si>
    <t>Специализированая программа "Женское здоровье"; питание в столовой. Минимальный срок путевки 7 дней.</t>
  </si>
  <si>
    <t>2 мест. 1-комн Твин/Дабл ПК с балконом</t>
  </si>
  <si>
    <t>01.11.19-22.12.2019</t>
  </si>
  <si>
    <t>Общетерапевтическая (расширенный комплекс мед.услуг) питание в столовой*</t>
  </si>
  <si>
    <t>Общетерапевтическая (расширенный комплекс мед.услуг) питание в ресторане*</t>
  </si>
  <si>
    <t>1К2м1к1ПК</t>
  </si>
  <si>
    <t>Общетерапевтическая (базовый комплекс мед.услуг)                  питание в ресторане*</t>
  </si>
  <si>
    <t>2 мест. 1-комн. дабл Комфорт с балконом</t>
  </si>
  <si>
    <t>2-мест. 1-комн. твин  Эконом без балкона</t>
  </si>
  <si>
    <t>1-мест. 1-комн. Стандарт</t>
  </si>
  <si>
    <t>2-мест. 2-комн. дабл Премиум</t>
  </si>
  <si>
    <t>2-мест. 2-комн. Апартамент</t>
  </si>
  <si>
    <t>2 мест. 1-комн. твин/дабл Стандарт с балконом</t>
  </si>
  <si>
    <t>с 21.12.2020 по 10.01.2021</t>
  </si>
  <si>
    <t>с 11.01.2021 по 08.03.2021</t>
  </si>
  <si>
    <t>с 09.03.2021 по 27.08.2021</t>
  </si>
  <si>
    <t>с 28.08.2021 по 14.11.2021</t>
  </si>
  <si>
    <t>Основное место на ребенка  от 4 до 14 лет</t>
  </si>
  <si>
    <t>Доп. место на ребенка   от 4 до 14 лет</t>
  </si>
  <si>
    <t>Минимальный срок путевки-7 суток.</t>
  </si>
  <si>
    <t>Общетерапевтическая (базовый комплекс мед. услуг) питание в столовой*</t>
  </si>
  <si>
    <t>с 15.11.2021 по 19.12.2021</t>
  </si>
  <si>
    <t>В период с 29 августа – 15 ноября оздоровительные путевки санаторий подтверждает ИСКЛЮЧИТЕЛЬНО ПОД ЗАПРОС!</t>
  </si>
  <si>
    <t>Оздоровительная (минимальный комплекс мед. услуг)  питание в столовой*</t>
  </si>
  <si>
    <t>Оздоровительная (минимальный комплекс мед. услуг)  питание в ресторане*</t>
  </si>
  <si>
    <r>
      <rPr>
        <b/>
        <sz val="14"/>
        <rFont val="Cambria"/>
        <family val="1"/>
      </rPr>
      <t>Цены на санаторно-курортные услуги</t>
    </r>
    <r>
      <rPr>
        <b/>
        <sz val="14"/>
        <color indexed="10"/>
        <rFont val="Cambria"/>
        <family val="1"/>
      </rPr>
      <t xml:space="preserve"> в санаторий "Джинал" </t>
    </r>
    <r>
      <rPr>
        <b/>
        <sz val="14"/>
        <rFont val="Cambria"/>
        <family val="1"/>
      </rPr>
      <t>на 2021.</t>
    </r>
  </si>
  <si>
    <t>1К2м1к1У</t>
  </si>
  <si>
    <t>2 мест. 1-комн. твин/дабл улучшенный с балконом</t>
  </si>
  <si>
    <t>с 20.12.2021 по 09.01.2022</t>
  </si>
  <si>
    <t>с 10.01.2022 по 08.03.2022</t>
  </si>
  <si>
    <t>с 09.03.2022 по 28.08.2022</t>
  </si>
  <si>
    <t>с 29.08.2022 по 13.11.2022</t>
  </si>
  <si>
    <t>с 14.11.2022 по 18.12.2022</t>
  </si>
  <si>
    <r>
      <rPr>
        <b/>
        <sz val="14"/>
        <rFont val="Cambria"/>
        <family val="1"/>
      </rPr>
      <t>Цены на санаторно-курортные услуги</t>
    </r>
    <r>
      <rPr>
        <b/>
        <sz val="14"/>
        <color indexed="10"/>
        <rFont val="Cambria"/>
        <family val="1"/>
      </rPr>
      <t xml:space="preserve"> в санаторий "Джинал" </t>
    </r>
    <r>
      <rPr>
        <b/>
        <sz val="14"/>
        <rFont val="Cambria"/>
        <family val="1"/>
      </rPr>
      <t>на 2022.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</si>
</sst>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4"/>
      <color indexed="10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Cambria"/>
      <family val="1"/>
    </font>
    <font>
      <b/>
      <sz val="12"/>
      <color indexed="8"/>
      <name val="Calibri"/>
      <family val="2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b/>
      <sz val="12"/>
      <color theme="1"/>
      <name val="Calibri"/>
      <family val="2"/>
    </font>
    <font>
      <i/>
      <sz val="10"/>
      <color theme="1"/>
      <name val="Cambria"/>
      <family val="1"/>
    </font>
    <font>
      <b/>
      <sz val="14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57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5" xfId="54" applyFont="1" applyBorder="1" applyAlignment="1">
      <alignment horizontal="center" vertical="center"/>
      <protection/>
    </xf>
    <xf numFmtId="0" fontId="53" fillId="0" borderId="15" xfId="54" applyFont="1" applyBorder="1" applyAlignment="1">
      <alignment horizontal="center" vertical="center"/>
      <protection/>
    </xf>
    <xf numFmtId="3" fontId="10" fillId="0" borderId="16" xfId="68" applyNumberFormat="1" applyFont="1" applyFill="1" applyBorder="1" applyAlignment="1">
      <alignment horizontal="center" vertical="center"/>
    </xf>
    <xf numFmtId="3" fontId="10" fillId="32" borderId="16" xfId="0" applyNumberFormat="1" applyFont="1" applyFill="1" applyBorder="1" applyAlignment="1">
      <alignment horizontal="center" vertical="center"/>
    </xf>
    <xf numFmtId="3" fontId="10" fillId="0" borderId="17" xfId="68" applyNumberFormat="1" applyFont="1" applyFill="1" applyBorder="1" applyAlignment="1">
      <alignment horizontal="center" vertical="center"/>
    </xf>
    <xf numFmtId="3" fontId="10" fillId="32" borderId="18" xfId="0" applyNumberFormat="1" applyFont="1" applyFill="1" applyBorder="1" applyAlignment="1">
      <alignment horizontal="center" vertical="center"/>
    </xf>
    <xf numFmtId="3" fontId="10" fillId="0" borderId="19" xfId="68" applyNumberFormat="1" applyFont="1" applyFill="1" applyBorder="1" applyAlignment="1">
      <alignment horizontal="center" vertical="center"/>
    </xf>
    <xf numFmtId="0" fontId="9" fillId="0" borderId="20" xfId="54" applyFont="1" applyBorder="1" applyAlignment="1">
      <alignment horizontal="center" vertical="center"/>
      <protection/>
    </xf>
    <xf numFmtId="0" fontId="53" fillId="0" borderId="20" xfId="54" applyFont="1" applyBorder="1" applyAlignment="1">
      <alignment horizontal="center" vertical="center"/>
      <protection/>
    </xf>
    <xf numFmtId="3" fontId="10" fillId="32" borderId="21" xfId="0" applyNumberFormat="1" applyFont="1" applyFill="1" applyBorder="1" applyAlignment="1">
      <alignment horizontal="center" vertical="center"/>
    </xf>
    <xf numFmtId="3" fontId="10" fillId="0" borderId="22" xfId="68" applyNumberFormat="1" applyFont="1" applyFill="1" applyBorder="1" applyAlignment="1">
      <alignment horizontal="center" vertical="center"/>
    </xf>
    <xf numFmtId="3" fontId="10" fillId="32" borderId="22" xfId="0" applyNumberFormat="1" applyFont="1" applyFill="1" applyBorder="1" applyAlignment="1">
      <alignment horizontal="center" vertical="center"/>
    </xf>
    <xf numFmtId="3" fontId="10" fillId="0" borderId="23" xfId="68" applyNumberFormat="1" applyFont="1" applyFill="1" applyBorder="1" applyAlignment="1">
      <alignment horizontal="center" vertical="center"/>
    </xf>
    <xf numFmtId="3" fontId="10" fillId="32" borderId="2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25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3" fontId="11" fillId="0" borderId="0" xfId="0" applyNumberFormat="1" applyFont="1" applyAlignment="1">
      <alignment vertical="top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3" fillId="0" borderId="27" xfId="54" applyFont="1" applyBorder="1" applyAlignment="1">
      <alignment horizontal="center" vertical="center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57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10" fillId="32" borderId="33" xfId="0" applyNumberFormat="1" applyFont="1" applyFill="1" applyBorder="1" applyAlignment="1">
      <alignment horizontal="center" vertical="center"/>
    </xf>
    <xf numFmtId="3" fontId="10" fillId="0" borderId="34" xfId="68" applyNumberFormat="1" applyFont="1" applyFill="1" applyBorder="1" applyAlignment="1">
      <alignment horizontal="center" vertical="center"/>
    </xf>
    <xf numFmtId="3" fontId="10" fillId="32" borderId="34" xfId="0" applyNumberFormat="1" applyFont="1" applyFill="1" applyBorder="1" applyAlignment="1">
      <alignment horizontal="center" vertical="center"/>
    </xf>
    <xf numFmtId="3" fontId="10" fillId="0" borderId="26" xfId="68" applyNumberFormat="1" applyFont="1" applyFill="1" applyBorder="1" applyAlignment="1">
      <alignment horizontal="center" vertical="center"/>
    </xf>
    <xf numFmtId="3" fontId="10" fillId="32" borderId="35" xfId="0" applyNumberFormat="1" applyFont="1" applyFill="1" applyBorder="1" applyAlignment="1">
      <alignment horizontal="center" vertical="center"/>
    </xf>
    <xf numFmtId="3" fontId="10" fillId="0" borderId="36" xfId="68" applyNumberFormat="1" applyFont="1" applyFill="1" applyBorder="1" applyAlignment="1">
      <alignment horizontal="center" vertical="center"/>
    </xf>
    <xf numFmtId="3" fontId="10" fillId="32" borderId="36" xfId="0" applyNumberFormat="1" applyFont="1" applyFill="1" applyBorder="1" applyAlignment="1">
      <alignment horizontal="center" vertical="center"/>
    </xf>
    <xf numFmtId="3" fontId="10" fillId="0" borderId="37" xfId="68" applyNumberFormat="1" applyFont="1" applyFill="1" applyBorder="1" applyAlignment="1">
      <alignment horizontal="center" vertical="center"/>
    </xf>
    <xf numFmtId="3" fontId="10" fillId="32" borderId="38" xfId="0" applyNumberFormat="1" applyFont="1" applyFill="1" applyBorder="1" applyAlignment="1">
      <alignment horizontal="center" vertical="center"/>
    </xf>
    <xf numFmtId="0" fontId="9" fillId="0" borderId="35" xfId="54" applyFont="1" applyFill="1" applyBorder="1" applyAlignment="1">
      <alignment horizontal="center" vertical="center"/>
      <protection/>
    </xf>
    <xf numFmtId="0" fontId="53" fillId="0" borderId="36" xfId="54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/>
    </xf>
    <xf numFmtId="0" fontId="8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36" xfId="0" applyBorder="1" applyAlignment="1">
      <alignment/>
    </xf>
    <xf numFmtId="0" fontId="0" fillId="0" borderId="36" xfId="0" applyBorder="1" applyAlignment="1">
      <alignment wrapText="1"/>
    </xf>
    <xf numFmtId="0" fontId="42" fillId="0" borderId="36" xfId="0" applyFont="1" applyBorder="1" applyAlignment="1">
      <alignment/>
    </xf>
    <xf numFmtId="0" fontId="56" fillId="0" borderId="0" xfId="0" applyFont="1" applyAlignment="1">
      <alignment/>
    </xf>
    <xf numFmtId="3" fontId="10" fillId="32" borderId="4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9" fillId="0" borderId="41" xfId="54" applyFont="1" applyBorder="1" applyAlignment="1">
      <alignment horizontal="center" vertical="center"/>
      <protection/>
    </xf>
    <xf numFmtId="0" fontId="9" fillId="0" borderId="42" xfId="54" applyFont="1" applyFill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3" fillId="0" borderId="46" xfId="54" applyFont="1" applyFill="1" applyBorder="1" applyAlignment="1">
      <alignment horizontal="center" vertical="center"/>
      <protection/>
    </xf>
    <xf numFmtId="0" fontId="9" fillId="0" borderId="42" xfId="54" applyFont="1" applyBorder="1" applyAlignment="1">
      <alignment horizontal="center" vertical="center"/>
      <protection/>
    </xf>
    <xf numFmtId="0" fontId="9" fillId="0" borderId="47" xfId="54" applyFont="1" applyBorder="1" applyAlignment="1">
      <alignment horizontal="center" vertical="center"/>
      <protection/>
    </xf>
    <xf numFmtId="0" fontId="53" fillId="0" borderId="46" xfId="54" applyFont="1" applyBorder="1" applyAlignment="1">
      <alignment horizontal="center" vertical="center"/>
      <protection/>
    </xf>
    <xf numFmtId="0" fontId="8" fillId="0" borderId="48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3" fontId="10" fillId="32" borderId="49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9" fillId="0" borderId="47" xfId="54" applyFont="1" applyFill="1" applyBorder="1" applyAlignment="1">
      <alignment horizontal="center" vertical="center"/>
      <protection/>
    </xf>
    <xf numFmtId="0" fontId="14" fillId="0" borderId="38" xfId="0" applyFont="1" applyBorder="1" applyAlignment="1">
      <alignment horizontal="center" vertical="center" wrapText="1"/>
    </xf>
    <xf numFmtId="0" fontId="53" fillId="0" borderId="27" xfId="54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3" fillId="0" borderId="37" xfId="54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50" xfId="57" applyFont="1" applyBorder="1" applyAlignment="1">
      <alignment horizontal="center" vertical="center" wrapText="1"/>
      <protection/>
    </xf>
    <xf numFmtId="0" fontId="8" fillId="0" borderId="51" xfId="57" applyFont="1" applyBorder="1" applyAlignment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 3 2 2" xfId="54"/>
    <cellStyle name="Обычный 2_ФОТ доработать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2" xfId="67"/>
    <cellStyle name="Финансовый [0]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B130"/>
  <sheetViews>
    <sheetView zoomScalePageLayoutView="0" workbookViewId="0" topLeftCell="A1">
      <pane xSplit="3" ySplit="2" topLeftCell="W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71" sqref="X71:AB77"/>
    </sheetView>
  </sheetViews>
  <sheetFormatPr defaultColWidth="9.140625" defaultRowHeight="15"/>
  <cols>
    <col min="1" max="1" width="14.8515625" style="1" customWidth="1"/>
    <col min="2" max="2" width="15.8515625" style="1" customWidth="1"/>
    <col min="3" max="3" width="21.140625" style="1" customWidth="1"/>
    <col min="4" max="4" width="12.00390625" style="1" customWidth="1"/>
    <col min="5" max="8" width="9.140625" style="1" customWidth="1"/>
    <col min="9" max="9" width="11.7109375" style="1" customWidth="1"/>
    <col min="10" max="10" width="9.140625" style="1" customWidth="1"/>
    <col min="11" max="11" width="9.7109375" style="1" customWidth="1"/>
    <col min="12" max="13" width="9.140625" style="1" customWidth="1"/>
    <col min="14" max="14" width="12.00390625" style="1" customWidth="1"/>
    <col min="15" max="18" width="9.140625" style="1" customWidth="1"/>
    <col min="19" max="19" width="12.140625" style="1" customWidth="1"/>
    <col min="20" max="23" width="9.140625" style="1" customWidth="1"/>
    <col min="24" max="24" width="11.57421875" style="1" customWidth="1"/>
    <col min="25" max="16384" width="9.140625" style="1" customWidth="1"/>
  </cols>
  <sheetData>
    <row r="2" ht="18">
      <c r="C2" s="77" t="s">
        <v>127</v>
      </c>
    </row>
    <row r="3" s="4" customFormat="1" ht="13.5" thickBot="1">
      <c r="C3" s="5"/>
    </row>
    <row r="4" spans="1:28" s="4" customFormat="1" ht="13.5" customHeight="1" thickBot="1">
      <c r="A4" s="96" t="s">
        <v>7</v>
      </c>
      <c r="B4" s="97"/>
      <c r="C4" s="98"/>
      <c r="D4" s="87" t="s">
        <v>115</v>
      </c>
      <c r="E4" s="88"/>
      <c r="F4" s="88"/>
      <c r="G4" s="88"/>
      <c r="H4" s="89"/>
      <c r="I4" s="87" t="s">
        <v>116</v>
      </c>
      <c r="J4" s="88"/>
      <c r="K4" s="88"/>
      <c r="L4" s="88"/>
      <c r="M4" s="89"/>
      <c r="N4" s="87" t="s">
        <v>117</v>
      </c>
      <c r="O4" s="88"/>
      <c r="P4" s="88"/>
      <c r="Q4" s="88"/>
      <c r="R4" s="89"/>
      <c r="S4" s="87" t="s">
        <v>118</v>
      </c>
      <c r="T4" s="88"/>
      <c r="U4" s="88"/>
      <c r="V4" s="88"/>
      <c r="W4" s="89"/>
      <c r="X4" s="87" t="s">
        <v>123</v>
      </c>
      <c r="Y4" s="88"/>
      <c r="Z4" s="88"/>
      <c r="AA4" s="88"/>
      <c r="AB4" s="89"/>
    </row>
    <row r="5" spans="1:28" s="4" customFormat="1" ht="30" customHeight="1" thickBot="1">
      <c r="A5" s="90" t="s">
        <v>0</v>
      </c>
      <c r="B5" s="91"/>
      <c r="C5" s="92"/>
      <c r="D5" s="93" t="s">
        <v>122</v>
      </c>
      <c r="E5" s="94"/>
      <c r="F5" s="94"/>
      <c r="G5" s="94"/>
      <c r="H5" s="95"/>
      <c r="I5" s="93" t="s">
        <v>122</v>
      </c>
      <c r="J5" s="94"/>
      <c r="K5" s="94"/>
      <c r="L5" s="94"/>
      <c r="M5" s="95"/>
      <c r="N5" s="93" t="s">
        <v>122</v>
      </c>
      <c r="O5" s="94"/>
      <c r="P5" s="94"/>
      <c r="Q5" s="94"/>
      <c r="R5" s="95"/>
      <c r="S5" s="93" t="s">
        <v>122</v>
      </c>
      <c r="T5" s="94"/>
      <c r="U5" s="94"/>
      <c r="V5" s="94"/>
      <c r="W5" s="95"/>
      <c r="X5" s="93" t="s">
        <v>122</v>
      </c>
      <c r="Y5" s="94"/>
      <c r="Z5" s="94"/>
      <c r="AA5" s="94"/>
      <c r="AB5" s="95"/>
    </row>
    <row r="6" spans="1:28" s="6" customFormat="1" ht="77.25" thickBot="1">
      <c r="A6" s="37" t="s">
        <v>1</v>
      </c>
      <c r="B6" s="38" t="s">
        <v>2</v>
      </c>
      <c r="C6" s="39" t="s">
        <v>3</v>
      </c>
      <c r="D6" s="40" t="s">
        <v>4</v>
      </c>
      <c r="E6" s="41" t="s">
        <v>5</v>
      </c>
      <c r="F6" s="41" t="s">
        <v>6</v>
      </c>
      <c r="G6" s="41" t="s">
        <v>119</v>
      </c>
      <c r="H6" s="42" t="s">
        <v>120</v>
      </c>
      <c r="I6" s="40" t="s">
        <v>4</v>
      </c>
      <c r="J6" s="41" t="s">
        <v>5</v>
      </c>
      <c r="K6" s="41" t="s">
        <v>6</v>
      </c>
      <c r="L6" s="41" t="s">
        <v>119</v>
      </c>
      <c r="M6" s="42" t="s">
        <v>120</v>
      </c>
      <c r="N6" s="40" t="s">
        <v>4</v>
      </c>
      <c r="O6" s="41" t="s">
        <v>5</v>
      </c>
      <c r="P6" s="41" t="s">
        <v>6</v>
      </c>
      <c r="Q6" s="41" t="s">
        <v>119</v>
      </c>
      <c r="R6" s="42" t="s">
        <v>120</v>
      </c>
      <c r="S6" s="40" t="s">
        <v>4</v>
      </c>
      <c r="T6" s="41" t="s">
        <v>5</v>
      </c>
      <c r="U6" s="41" t="s">
        <v>6</v>
      </c>
      <c r="V6" s="41" t="s">
        <v>119</v>
      </c>
      <c r="W6" s="42" t="s">
        <v>120</v>
      </c>
      <c r="X6" s="40" t="s">
        <v>4</v>
      </c>
      <c r="Y6" s="41" t="s">
        <v>5</v>
      </c>
      <c r="Z6" s="41" t="s">
        <v>6</v>
      </c>
      <c r="AA6" s="41" t="s">
        <v>119</v>
      </c>
      <c r="AB6" s="42" t="s">
        <v>120</v>
      </c>
    </row>
    <row r="7" spans="1:28" s="7" customFormat="1" ht="38.25" customHeight="1">
      <c r="A7" s="65" t="s">
        <v>16</v>
      </c>
      <c r="B7" s="17" t="s">
        <v>11</v>
      </c>
      <c r="C7" s="82" t="s">
        <v>114</v>
      </c>
      <c r="D7" s="43">
        <f>E7*1.4</f>
        <v>6160</v>
      </c>
      <c r="E7" s="44">
        <v>4400</v>
      </c>
      <c r="F7" s="45">
        <f>E7*0.85</f>
        <v>3740</v>
      </c>
      <c r="G7" s="45">
        <f>E7*0.8</f>
        <v>3520</v>
      </c>
      <c r="H7" s="46">
        <f>E7*0.7</f>
        <v>3080</v>
      </c>
      <c r="I7" s="76">
        <f>J7*1.4</f>
        <v>5600</v>
      </c>
      <c r="J7" s="44">
        <v>4000</v>
      </c>
      <c r="K7" s="45">
        <f>J7*0.85</f>
        <v>3400</v>
      </c>
      <c r="L7" s="45">
        <f>J7*0.8</f>
        <v>3200</v>
      </c>
      <c r="M7" s="46">
        <f>J7*0.7</f>
        <v>2800</v>
      </c>
      <c r="N7" s="43">
        <f>O7*1.4</f>
        <v>6160</v>
      </c>
      <c r="O7" s="44">
        <v>4400</v>
      </c>
      <c r="P7" s="45">
        <f>O7*0.85</f>
        <v>3740</v>
      </c>
      <c r="Q7" s="45">
        <f>O7*0.8</f>
        <v>3520</v>
      </c>
      <c r="R7" s="46">
        <f>O7*0.7</f>
        <v>3080</v>
      </c>
      <c r="S7" s="43">
        <f>T7*1.4</f>
        <v>6580</v>
      </c>
      <c r="T7" s="44">
        <v>4700</v>
      </c>
      <c r="U7" s="45">
        <f>T7*0.85</f>
        <v>3995</v>
      </c>
      <c r="V7" s="45">
        <f>T7*0.8</f>
        <v>3760</v>
      </c>
      <c r="W7" s="46">
        <f>T7*0.7</f>
        <v>3290</v>
      </c>
      <c r="X7" s="76">
        <f>Y7*1.4</f>
        <v>5600</v>
      </c>
      <c r="Y7" s="44">
        <v>4000</v>
      </c>
      <c r="Z7" s="45">
        <f>Y7*0.85</f>
        <v>3400</v>
      </c>
      <c r="AA7" s="45">
        <f>Y7*0.8</f>
        <v>3200</v>
      </c>
      <c r="AB7" s="46">
        <f>Y7*0.7</f>
        <v>2800</v>
      </c>
    </row>
    <row r="8" spans="1:28" s="7" customFormat="1" ht="30.75" customHeight="1">
      <c r="A8" s="71" t="s">
        <v>12</v>
      </c>
      <c r="B8" s="73" t="s">
        <v>11</v>
      </c>
      <c r="C8" s="83" t="s">
        <v>111</v>
      </c>
      <c r="D8" s="47">
        <f>E8</f>
        <v>5200</v>
      </c>
      <c r="E8" s="48">
        <v>5200</v>
      </c>
      <c r="F8" s="49">
        <f>E8*0.85</f>
        <v>4420</v>
      </c>
      <c r="G8" s="49">
        <f>E8*0.8</f>
        <v>4160</v>
      </c>
      <c r="H8" s="50">
        <f>E8*0.7</f>
        <v>3639.9999999999995</v>
      </c>
      <c r="I8" s="51">
        <f>J8</f>
        <v>4800</v>
      </c>
      <c r="J8" s="48">
        <v>4800</v>
      </c>
      <c r="K8" s="49">
        <f>J8*0.85</f>
        <v>4080</v>
      </c>
      <c r="L8" s="49">
        <f>J8*0.8</f>
        <v>3840</v>
      </c>
      <c r="M8" s="50">
        <f>J8*0.7</f>
        <v>3360</v>
      </c>
      <c r="N8" s="47">
        <f>O8</f>
        <v>5200</v>
      </c>
      <c r="O8" s="48">
        <v>5200</v>
      </c>
      <c r="P8" s="49">
        <f>O8*0.85</f>
        <v>4420</v>
      </c>
      <c r="Q8" s="49">
        <f>O8*0.8</f>
        <v>4160</v>
      </c>
      <c r="R8" s="50">
        <f>O8*0.7</f>
        <v>3639.9999999999995</v>
      </c>
      <c r="S8" s="47">
        <f>T8</f>
        <v>5600</v>
      </c>
      <c r="T8" s="48">
        <v>5600</v>
      </c>
      <c r="U8" s="49">
        <f>T8*0.85</f>
        <v>4760</v>
      </c>
      <c r="V8" s="49">
        <f>T8*0.8</f>
        <v>4480</v>
      </c>
      <c r="W8" s="50">
        <f>T8*0.7</f>
        <v>3919.9999999999995</v>
      </c>
      <c r="X8" s="51">
        <f>Y8</f>
        <v>4800</v>
      </c>
      <c r="Y8" s="48">
        <v>4800</v>
      </c>
      <c r="Z8" s="49">
        <f>Y8*0.85</f>
        <v>4080</v>
      </c>
      <c r="AA8" s="49">
        <f>Y8*0.8</f>
        <v>3840</v>
      </c>
      <c r="AB8" s="50">
        <f>Y8*0.7</f>
        <v>3360</v>
      </c>
    </row>
    <row r="9" spans="1:28" s="7" customFormat="1" ht="38.25" customHeight="1">
      <c r="A9" s="66" t="s">
        <v>128</v>
      </c>
      <c r="B9" s="73" t="s">
        <v>11</v>
      </c>
      <c r="C9" s="84" t="s">
        <v>129</v>
      </c>
      <c r="D9" s="47">
        <f>E9*1.4</f>
        <v>6440</v>
      </c>
      <c r="E9" s="48">
        <v>4600</v>
      </c>
      <c r="F9" s="49">
        <f>E9*0.85</f>
        <v>3910</v>
      </c>
      <c r="G9" s="49">
        <f>E9*0.8</f>
        <v>3680</v>
      </c>
      <c r="H9" s="50">
        <f>E9*0.7</f>
        <v>3220</v>
      </c>
      <c r="I9" s="51">
        <f>J9*1.4</f>
        <v>5880</v>
      </c>
      <c r="J9" s="48">
        <v>4200</v>
      </c>
      <c r="K9" s="49">
        <f>J9*0.85</f>
        <v>3570</v>
      </c>
      <c r="L9" s="49">
        <f>J9*0.8</f>
        <v>3360</v>
      </c>
      <c r="M9" s="50">
        <f>J9*0.7</f>
        <v>2940</v>
      </c>
      <c r="N9" s="47">
        <f>O9*1.4</f>
        <v>6440</v>
      </c>
      <c r="O9" s="48">
        <v>4600</v>
      </c>
      <c r="P9" s="49">
        <f>O9*0.85</f>
        <v>3910</v>
      </c>
      <c r="Q9" s="49">
        <f>O9*0.8</f>
        <v>3680</v>
      </c>
      <c r="R9" s="50">
        <f>O9*0.7</f>
        <v>3220</v>
      </c>
      <c r="S9" s="47">
        <f>T9*1.4</f>
        <v>7000</v>
      </c>
      <c r="T9" s="48">
        <v>5000</v>
      </c>
      <c r="U9" s="49">
        <f>T9*0.85</f>
        <v>4250</v>
      </c>
      <c r="V9" s="49">
        <f>T9*0.8</f>
        <v>4000</v>
      </c>
      <c r="W9" s="50">
        <f>T9*0.7</f>
        <v>3500</v>
      </c>
      <c r="X9" s="51">
        <f>Y9*1.4</f>
        <v>5880</v>
      </c>
      <c r="Y9" s="48">
        <v>4200</v>
      </c>
      <c r="Z9" s="49">
        <f>Y9*0.85</f>
        <v>3570</v>
      </c>
      <c r="AA9" s="49">
        <f>Y9*0.8</f>
        <v>3360</v>
      </c>
      <c r="AB9" s="50">
        <f>Y9*0.7</f>
        <v>2940</v>
      </c>
    </row>
    <row r="10" spans="1:28" s="7" customFormat="1" ht="37.5" customHeight="1">
      <c r="A10" s="66" t="s">
        <v>107</v>
      </c>
      <c r="B10" s="70" t="s">
        <v>11</v>
      </c>
      <c r="C10" s="83" t="s">
        <v>109</v>
      </c>
      <c r="D10" s="47">
        <f>E10*1.4</f>
        <v>6860</v>
      </c>
      <c r="E10" s="48">
        <v>4900</v>
      </c>
      <c r="F10" s="49">
        <f>E10*0.85</f>
        <v>4165</v>
      </c>
      <c r="G10" s="49">
        <f>E10*0.8</f>
        <v>3920</v>
      </c>
      <c r="H10" s="50">
        <f>E10*0.7</f>
        <v>3430</v>
      </c>
      <c r="I10" s="51">
        <f>J10*1.4</f>
        <v>6300</v>
      </c>
      <c r="J10" s="48">
        <v>4500</v>
      </c>
      <c r="K10" s="49">
        <f>J10*0.85</f>
        <v>3825</v>
      </c>
      <c r="L10" s="49">
        <f>J10*0.8</f>
        <v>3600</v>
      </c>
      <c r="M10" s="50">
        <f>J10*0.7</f>
        <v>3150</v>
      </c>
      <c r="N10" s="47">
        <f>O10*1.4</f>
        <v>6860</v>
      </c>
      <c r="O10" s="48">
        <v>4900</v>
      </c>
      <c r="P10" s="49">
        <f>O10*0.85</f>
        <v>4165</v>
      </c>
      <c r="Q10" s="49">
        <f>O10*0.8</f>
        <v>3920</v>
      </c>
      <c r="R10" s="50">
        <f>O10*0.7</f>
        <v>3430</v>
      </c>
      <c r="S10" s="47">
        <f>T10*1.4</f>
        <v>7279.999999999999</v>
      </c>
      <c r="T10" s="48">
        <v>5200</v>
      </c>
      <c r="U10" s="49">
        <f>T10*0.85</f>
        <v>4420</v>
      </c>
      <c r="V10" s="49">
        <f>T10*0.8</f>
        <v>4160</v>
      </c>
      <c r="W10" s="50">
        <f>T10*0.7</f>
        <v>3639.9999999999995</v>
      </c>
      <c r="X10" s="51">
        <f>Y10*1.4</f>
        <v>6300</v>
      </c>
      <c r="Y10" s="48">
        <v>4500</v>
      </c>
      <c r="Z10" s="49">
        <f>Y10*0.85</f>
        <v>3825</v>
      </c>
      <c r="AA10" s="49">
        <f>Y10*0.8</f>
        <v>3600</v>
      </c>
      <c r="AB10" s="50">
        <f>Y10*0.7</f>
        <v>3150</v>
      </c>
    </row>
    <row r="11" spans="1:28" s="7" customFormat="1" ht="27" customHeight="1" thickBot="1">
      <c r="A11" s="79" t="s">
        <v>21</v>
      </c>
      <c r="B11" s="81" t="s">
        <v>11</v>
      </c>
      <c r="C11" s="85" t="s">
        <v>110</v>
      </c>
      <c r="D11" s="29">
        <f>E11*1.4</f>
        <v>5600</v>
      </c>
      <c r="E11" s="26">
        <v>4000</v>
      </c>
      <c r="F11" s="27">
        <f>E11*0.85</f>
        <v>3400</v>
      </c>
      <c r="G11" s="27">
        <f>E11*0.8</f>
        <v>3200</v>
      </c>
      <c r="H11" s="28">
        <f>E11*0.7</f>
        <v>2800</v>
      </c>
      <c r="I11" s="25">
        <f>J11*1.4</f>
        <v>5180</v>
      </c>
      <c r="J11" s="26">
        <v>3700</v>
      </c>
      <c r="K11" s="27">
        <f>J11*0.85</f>
        <v>3145</v>
      </c>
      <c r="L11" s="27">
        <f>J11*0.8</f>
        <v>2960</v>
      </c>
      <c r="M11" s="28">
        <f>J11*0.7</f>
        <v>2590</v>
      </c>
      <c r="N11" s="29">
        <f>O11*1.4</f>
        <v>5600</v>
      </c>
      <c r="O11" s="26">
        <v>4000</v>
      </c>
      <c r="P11" s="27">
        <f>O11*0.85</f>
        <v>3400</v>
      </c>
      <c r="Q11" s="27">
        <f>O11*0.8</f>
        <v>3200</v>
      </c>
      <c r="R11" s="28">
        <f>O11*0.7</f>
        <v>2800</v>
      </c>
      <c r="S11" s="29">
        <f>T11*1.4</f>
        <v>6160</v>
      </c>
      <c r="T11" s="26">
        <v>4400</v>
      </c>
      <c r="U11" s="27">
        <f>T11*0.85</f>
        <v>3740</v>
      </c>
      <c r="V11" s="27">
        <f>T11*0.8</f>
        <v>3520</v>
      </c>
      <c r="W11" s="28">
        <f>T11*0.7</f>
        <v>3080</v>
      </c>
      <c r="X11" s="25">
        <f>Y11*1.4</f>
        <v>5180</v>
      </c>
      <c r="Y11" s="26">
        <v>3700</v>
      </c>
      <c r="Z11" s="27">
        <f>Y11*0.85</f>
        <v>3145</v>
      </c>
      <c r="AA11" s="27">
        <f>Y11*0.8</f>
        <v>2960</v>
      </c>
      <c r="AB11" s="28">
        <f>Y11*0.7</f>
        <v>2590</v>
      </c>
    </row>
    <row r="12" spans="1:3" s="30" customFormat="1" ht="15" customHeight="1">
      <c r="A12" s="64" t="s">
        <v>17</v>
      </c>
      <c r="B12" s="75"/>
      <c r="C12" s="75"/>
    </row>
    <row r="13" spans="1:3" s="30" customFormat="1" ht="15" customHeight="1">
      <c r="A13" s="30" t="s">
        <v>121</v>
      </c>
      <c r="B13" s="32"/>
      <c r="C13" s="32"/>
    </row>
    <row r="14" spans="1:3" s="3" customFormat="1" ht="14.25" customHeight="1">
      <c r="A14" s="33" t="s">
        <v>18</v>
      </c>
      <c r="B14" s="33"/>
      <c r="C14" s="33"/>
    </row>
    <row r="15" spans="1:28" s="7" customFormat="1" ht="18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4" customFormat="1" ht="13.5" customHeight="1" thickBot="1">
      <c r="A16" s="96" t="s">
        <v>7</v>
      </c>
      <c r="B16" s="97"/>
      <c r="C16" s="98"/>
      <c r="D16" s="87" t="s">
        <v>115</v>
      </c>
      <c r="E16" s="88"/>
      <c r="F16" s="88"/>
      <c r="G16" s="88"/>
      <c r="H16" s="89"/>
      <c r="I16" s="87" t="s">
        <v>116</v>
      </c>
      <c r="J16" s="88"/>
      <c r="K16" s="88"/>
      <c r="L16" s="88"/>
      <c r="M16" s="89"/>
      <c r="N16" s="87" t="s">
        <v>117</v>
      </c>
      <c r="O16" s="88"/>
      <c r="P16" s="88"/>
      <c r="Q16" s="88"/>
      <c r="R16" s="89"/>
      <c r="S16" s="87" t="s">
        <v>118</v>
      </c>
      <c r="T16" s="88"/>
      <c r="U16" s="88"/>
      <c r="V16" s="88"/>
      <c r="W16" s="89"/>
      <c r="X16" s="87" t="s">
        <v>123</v>
      </c>
      <c r="Y16" s="88"/>
      <c r="Z16" s="88"/>
      <c r="AA16" s="88"/>
      <c r="AB16" s="89"/>
    </row>
    <row r="17" spans="1:28" s="4" customFormat="1" ht="30" customHeight="1" thickBot="1">
      <c r="A17" s="90" t="s">
        <v>0</v>
      </c>
      <c r="B17" s="91"/>
      <c r="C17" s="92"/>
      <c r="D17" s="93" t="s">
        <v>105</v>
      </c>
      <c r="E17" s="94"/>
      <c r="F17" s="94"/>
      <c r="G17" s="94"/>
      <c r="H17" s="95"/>
      <c r="I17" s="93" t="s">
        <v>105</v>
      </c>
      <c r="J17" s="94"/>
      <c r="K17" s="94"/>
      <c r="L17" s="94"/>
      <c r="M17" s="95"/>
      <c r="N17" s="93" t="s">
        <v>105</v>
      </c>
      <c r="O17" s="94"/>
      <c r="P17" s="94"/>
      <c r="Q17" s="94"/>
      <c r="R17" s="95"/>
      <c r="S17" s="93" t="s">
        <v>105</v>
      </c>
      <c r="T17" s="94"/>
      <c r="U17" s="94"/>
      <c r="V17" s="94"/>
      <c r="W17" s="95"/>
      <c r="X17" s="93" t="s">
        <v>105</v>
      </c>
      <c r="Y17" s="94"/>
      <c r="Z17" s="94"/>
      <c r="AA17" s="94"/>
      <c r="AB17" s="95"/>
    </row>
    <row r="18" spans="1:28" s="6" customFormat="1" ht="77.25" thickBot="1">
      <c r="A18" s="37" t="s">
        <v>1</v>
      </c>
      <c r="B18" s="38" t="s">
        <v>2</v>
      </c>
      <c r="C18" s="39" t="s">
        <v>3</v>
      </c>
      <c r="D18" s="40" t="s">
        <v>4</v>
      </c>
      <c r="E18" s="41" t="s">
        <v>5</v>
      </c>
      <c r="F18" s="41" t="s">
        <v>6</v>
      </c>
      <c r="G18" s="41" t="s">
        <v>119</v>
      </c>
      <c r="H18" s="42" t="s">
        <v>120</v>
      </c>
      <c r="I18" s="40" t="s">
        <v>4</v>
      </c>
      <c r="J18" s="41" t="s">
        <v>5</v>
      </c>
      <c r="K18" s="41" t="s">
        <v>6</v>
      </c>
      <c r="L18" s="41" t="s">
        <v>119</v>
      </c>
      <c r="M18" s="42" t="s">
        <v>120</v>
      </c>
      <c r="N18" s="40" t="s">
        <v>4</v>
      </c>
      <c r="O18" s="41" t="s">
        <v>5</v>
      </c>
      <c r="P18" s="41" t="s">
        <v>6</v>
      </c>
      <c r="Q18" s="41" t="s">
        <v>119</v>
      </c>
      <c r="R18" s="42" t="s">
        <v>120</v>
      </c>
      <c r="S18" s="40" t="s">
        <v>4</v>
      </c>
      <c r="T18" s="41" t="s">
        <v>5</v>
      </c>
      <c r="U18" s="41" t="s">
        <v>6</v>
      </c>
      <c r="V18" s="41" t="s">
        <v>119</v>
      </c>
      <c r="W18" s="42" t="s">
        <v>120</v>
      </c>
      <c r="X18" s="40" t="s">
        <v>4</v>
      </c>
      <c r="Y18" s="41" t="s">
        <v>5</v>
      </c>
      <c r="Z18" s="41" t="s">
        <v>6</v>
      </c>
      <c r="AA18" s="41" t="s">
        <v>119</v>
      </c>
      <c r="AB18" s="42" t="s">
        <v>120</v>
      </c>
    </row>
    <row r="19" spans="1:28" s="7" customFormat="1" ht="38.25" customHeight="1">
      <c r="A19" s="65" t="s">
        <v>16</v>
      </c>
      <c r="B19" s="17" t="s">
        <v>11</v>
      </c>
      <c r="C19" s="82" t="s">
        <v>114</v>
      </c>
      <c r="D19" s="43">
        <f>E19*1.4</f>
        <v>6720</v>
      </c>
      <c r="E19" s="44">
        <v>4800</v>
      </c>
      <c r="F19" s="45">
        <f>E19*0.85</f>
        <v>4080</v>
      </c>
      <c r="G19" s="45">
        <f>E19*0.8</f>
        <v>3840</v>
      </c>
      <c r="H19" s="46">
        <f>E19*0.7</f>
        <v>3360</v>
      </c>
      <c r="I19" s="76">
        <f>J19*1.4</f>
        <v>6160</v>
      </c>
      <c r="J19" s="44">
        <v>4400</v>
      </c>
      <c r="K19" s="45">
        <f>J19*0.85</f>
        <v>3740</v>
      </c>
      <c r="L19" s="45">
        <f>J19*0.8</f>
        <v>3520</v>
      </c>
      <c r="M19" s="46">
        <f>J19*0.7</f>
        <v>3080</v>
      </c>
      <c r="N19" s="43">
        <f>O19*1.4</f>
        <v>6720</v>
      </c>
      <c r="O19" s="44">
        <v>4800</v>
      </c>
      <c r="P19" s="45">
        <f>O19*0.85</f>
        <v>4080</v>
      </c>
      <c r="Q19" s="45">
        <f>O19*0.8</f>
        <v>3840</v>
      </c>
      <c r="R19" s="46">
        <f>O19*0.7</f>
        <v>3360</v>
      </c>
      <c r="S19" s="43">
        <f>T19*1.4</f>
        <v>7140</v>
      </c>
      <c r="T19" s="44">
        <v>5100</v>
      </c>
      <c r="U19" s="45">
        <f>T19*0.85</f>
        <v>4335</v>
      </c>
      <c r="V19" s="45">
        <f>T19*0.8</f>
        <v>4080</v>
      </c>
      <c r="W19" s="46">
        <f>T19*0.7</f>
        <v>3570</v>
      </c>
      <c r="X19" s="76">
        <f>Y19*1.4</f>
        <v>6160</v>
      </c>
      <c r="Y19" s="44">
        <v>4400</v>
      </c>
      <c r="Z19" s="45">
        <f>Y19*0.85</f>
        <v>3740</v>
      </c>
      <c r="AA19" s="45">
        <f>Y19*0.8</f>
        <v>3520</v>
      </c>
      <c r="AB19" s="46">
        <f>Y19*0.7</f>
        <v>3080</v>
      </c>
    </row>
    <row r="20" spans="1:28" s="7" customFormat="1" ht="30.75" customHeight="1">
      <c r="A20" s="71" t="s">
        <v>12</v>
      </c>
      <c r="B20" s="73" t="s">
        <v>11</v>
      </c>
      <c r="C20" s="83" t="s">
        <v>111</v>
      </c>
      <c r="D20" s="47">
        <f>E20</f>
        <v>5600</v>
      </c>
      <c r="E20" s="48">
        <v>5600</v>
      </c>
      <c r="F20" s="49">
        <f>E20*0.85</f>
        <v>4760</v>
      </c>
      <c r="G20" s="49">
        <f>E20*0.8</f>
        <v>4480</v>
      </c>
      <c r="H20" s="50">
        <f>E20*0.7</f>
        <v>3919.9999999999995</v>
      </c>
      <c r="I20" s="51">
        <f>J20</f>
        <v>5200</v>
      </c>
      <c r="J20" s="48">
        <v>5200</v>
      </c>
      <c r="K20" s="49">
        <f>J20*0.85</f>
        <v>4420</v>
      </c>
      <c r="L20" s="49">
        <f>J20*0.8</f>
        <v>4160</v>
      </c>
      <c r="M20" s="50">
        <f>J20*0.7</f>
        <v>3639.9999999999995</v>
      </c>
      <c r="N20" s="47">
        <f>O20</f>
        <v>5600</v>
      </c>
      <c r="O20" s="48">
        <v>5600</v>
      </c>
      <c r="P20" s="49">
        <f>O20*0.85</f>
        <v>4760</v>
      </c>
      <c r="Q20" s="49">
        <f>O20*0.8</f>
        <v>4480</v>
      </c>
      <c r="R20" s="50">
        <f>O20*0.7</f>
        <v>3919.9999999999995</v>
      </c>
      <c r="S20" s="47">
        <f>T20</f>
        <v>6000</v>
      </c>
      <c r="T20" s="48">
        <v>6000</v>
      </c>
      <c r="U20" s="49">
        <f>T20*0.85</f>
        <v>5100</v>
      </c>
      <c r="V20" s="49">
        <f>T20*0.8</f>
        <v>4800</v>
      </c>
      <c r="W20" s="50">
        <f>T20*0.7</f>
        <v>4200</v>
      </c>
      <c r="X20" s="51">
        <f>Y20</f>
        <v>5200</v>
      </c>
      <c r="Y20" s="48">
        <v>5200</v>
      </c>
      <c r="Z20" s="49">
        <f>Y20*0.85</f>
        <v>4420</v>
      </c>
      <c r="AA20" s="49">
        <f>Y20*0.8</f>
        <v>4160</v>
      </c>
      <c r="AB20" s="50">
        <f>Y20*0.7</f>
        <v>3639.9999999999995</v>
      </c>
    </row>
    <row r="21" spans="1:28" s="7" customFormat="1" ht="38.25" customHeight="1">
      <c r="A21" s="66" t="s">
        <v>128</v>
      </c>
      <c r="B21" s="73" t="s">
        <v>11</v>
      </c>
      <c r="C21" s="84" t="s">
        <v>129</v>
      </c>
      <c r="D21" s="47">
        <f>E21*1.4</f>
        <v>7000</v>
      </c>
      <c r="E21" s="48">
        <v>5000</v>
      </c>
      <c r="F21" s="49">
        <f>E21*0.85</f>
        <v>4250</v>
      </c>
      <c r="G21" s="49">
        <f>E21*0.8</f>
        <v>4000</v>
      </c>
      <c r="H21" s="50">
        <f>E21*0.7</f>
        <v>3500</v>
      </c>
      <c r="I21" s="51">
        <f>J21*1.4</f>
        <v>6440</v>
      </c>
      <c r="J21" s="48">
        <v>4600</v>
      </c>
      <c r="K21" s="49">
        <f>J21*0.85</f>
        <v>3910</v>
      </c>
      <c r="L21" s="49">
        <f>J21*0.8</f>
        <v>3680</v>
      </c>
      <c r="M21" s="50">
        <f>J21*0.7</f>
        <v>3220</v>
      </c>
      <c r="N21" s="47">
        <f>O21*1.4</f>
        <v>7000</v>
      </c>
      <c r="O21" s="48">
        <v>5000</v>
      </c>
      <c r="P21" s="49">
        <f>O21*0.85</f>
        <v>4250</v>
      </c>
      <c r="Q21" s="49">
        <f>O21*0.8</f>
        <v>4000</v>
      </c>
      <c r="R21" s="50">
        <f>O21*0.7</f>
        <v>3500</v>
      </c>
      <c r="S21" s="47">
        <f>T21*1.4</f>
        <v>7559.999999999999</v>
      </c>
      <c r="T21" s="48">
        <v>5400</v>
      </c>
      <c r="U21" s="49">
        <f>T21*0.85</f>
        <v>4590</v>
      </c>
      <c r="V21" s="49">
        <f>T21*0.8</f>
        <v>4320</v>
      </c>
      <c r="W21" s="50">
        <f>T21*0.7</f>
        <v>3779.9999999999995</v>
      </c>
      <c r="X21" s="51">
        <f>Y21*1.4</f>
        <v>6440</v>
      </c>
      <c r="Y21" s="48">
        <v>4600</v>
      </c>
      <c r="Z21" s="49">
        <f>Y21*0.85</f>
        <v>3910</v>
      </c>
      <c r="AA21" s="49">
        <f>Y21*0.8</f>
        <v>3680</v>
      </c>
      <c r="AB21" s="50">
        <f>Y21*0.7</f>
        <v>3220</v>
      </c>
    </row>
    <row r="22" spans="1:28" s="7" customFormat="1" ht="37.5" customHeight="1">
      <c r="A22" s="66" t="s">
        <v>107</v>
      </c>
      <c r="B22" s="70" t="s">
        <v>11</v>
      </c>
      <c r="C22" s="83" t="s">
        <v>109</v>
      </c>
      <c r="D22" s="47">
        <f>E22*1.4</f>
        <v>7419.999999999999</v>
      </c>
      <c r="E22" s="48">
        <v>5300</v>
      </c>
      <c r="F22" s="49">
        <f>E22*0.85</f>
        <v>4505</v>
      </c>
      <c r="G22" s="49">
        <f>E22*0.8</f>
        <v>4240</v>
      </c>
      <c r="H22" s="50">
        <f>E22*0.7</f>
        <v>3709.9999999999995</v>
      </c>
      <c r="I22" s="51">
        <f>J22*1.4</f>
        <v>6860</v>
      </c>
      <c r="J22" s="48">
        <v>4900</v>
      </c>
      <c r="K22" s="49">
        <f>J22*0.85</f>
        <v>4165</v>
      </c>
      <c r="L22" s="49">
        <f>J22*0.8</f>
        <v>3920</v>
      </c>
      <c r="M22" s="50">
        <f>J22*0.7</f>
        <v>3430</v>
      </c>
      <c r="N22" s="47">
        <f>O22*1.4</f>
        <v>7419.999999999999</v>
      </c>
      <c r="O22" s="48">
        <v>5300</v>
      </c>
      <c r="P22" s="49">
        <f>O22*0.85</f>
        <v>4505</v>
      </c>
      <c r="Q22" s="49">
        <f>O22*0.8</f>
        <v>4240</v>
      </c>
      <c r="R22" s="50">
        <f>O22*0.7</f>
        <v>3709.9999999999995</v>
      </c>
      <c r="S22" s="47">
        <f>T22*1.4</f>
        <v>7839.999999999999</v>
      </c>
      <c r="T22" s="48">
        <v>5600</v>
      </c>
      <c r="U22" s="49">
        <f>T22*0.85</f>
        <v>4760</v>
      </c>
      <c r="V22" s="49">
        <f>T22*0.8</f>
        <v>4480</v>
      </c>
      <c r="W22" s="50">
        <f>T22*0.7</f>
        <v>3919.9999999999995</v>
      </c>
      <c r="X22" s="51">
        <f>Y22*1.4</f>
        <v>6860</v>
      </c>
      <c r="Y22" s="48">
        <v>4900</v>
      </c>
      <c r="Z22" s="49">
        <f>Y22*0.85</f>
        <v>4165</v>
      </c>
      <c r="AA22" s="49">
        <f>Y22*0.8</f>
        <v>3920</v>
      </c>
      <c r="AB22" s="50">
        <f>Y22*0.7</f>
        <v>3430</v>
      </c>
    </row>
    <row r="23" spans="1:28" s="7" customFormat="1" ht="27" customHeight="1" thickBot="1">
      <c r="A23" s="79" t="s">
        <v>21</v>
      </c>
      <c r="B23" s="81" t="s">
        <v>11</v>
      </c>
      <c r="C23" s="85" t="s">
        <v>110</v>
      </c>
      <c r="D23" s="29">
        <f>E23*1.4</f>
        <v>6160</v>
      </c>
      <c r="E23" s="26">
        <v>4400</v>
      </c>
      <c r="F23" s="27">
        <f>E23*0.85</f>
        <v>3740</v>
      </c>
      <c r="G23" s="27">
        <f>E23*0.8</f>
        <v>3520</v>
      </c>
      <c r="H23" s="28">
        <f>E23*0.7</f>
        <v>3080</v>
      </c>
      <c r="I23" s="25">
        <f>J23*1.4</f>
        <v>5740</v>
      </c>
      <c r="J23" s="26">
        <v>4100</v>
      </c>
      <c r="K23" s="27">
        <f>J23*0.85</f>
        <v>3485</v>
      </c>
      <c r="L23" s="27">
        <f>J23*0.8</f>
        <v>3280</v>
      </c>
      <c r="M23" s="28">
        <f>J23*0.7</f>
        <v>2870</v>
      </c>
      <c r="N23" s="29">
        <f>O23*1.4</f>
        <v>6160</v>
      </c>
      <c r="O23" s="26">
        <v>4400</v>
      </c>
      <c r="P23" s="27">
        <f>O23*0.85</f>
        <v>3740</v>
      </c>
      <c r="Q23" s="27">
        <f>O23*0.8</f>
        <v>3520</v>
      </c>
      <c r="R23" s="28">
        <f>O23*0.7</f>
        <v>3080</v>
      </c>
      <c r="S23" s="29">
        <f>T23*1.4</f>
        <v>6720</v>
      </c>
      <c r="T23" s="26">
        <v>4800</v>
      </c>
      <c r="U23" s="27">
        <f>T23*0.85</f>
        <v>4080</v>
      </c>
      <c r="V23" s="27">
        <f>T23*0.8</f>
        <v>3840</v>
      </c>
      <c r="W23" s="28">
        <f>T23*0.7</f>
        <v>3360</v>
      </c>
      <c r="X23" s="25">
        <f>Y23*1.4</f>
        <v>5740</v>
      </c>
      <c r="Y23" s="26">
        <v>4100</v>
      </c>
      <c r="Z23" s="27">
        <f>Y23*0.85</f>
        <v>3485</v>
      </c>
      <c r="AA23" s="27">
        <f>Y23*0.8</f>
        <v>3280</v>
      </c>
      <c r="AB23" s="28">
        <f>Y23*0.7</f>
        <v>2870</v>
      </c>
    </row>
    <row r="24" spans="1:3" s="30" customFormat="1" ht="15" customHeight="1">
      <c r="A24" s="64" t="s">
        <v>17</v>
      </c>
      <c r="B24" s="75"/>
      <c r="C24" s="75"/>
    </row>
    <row r="25" spans="1:3" s="30" customFormat="1" ht="15" customHeight="1">
      <c r="A25" s="54"/>
      <c r="B25" s="32"/>
      <c r="C25" s="32"/>
    </row>
    <row r="26" spans="1:3" s="3" customFormat="1" ht="14.25" customHeight="1">
      <c r="A26" s="33" t="s">
        <v>18</v>
      </c>
      <c r="B26" s="33"/>
      <c r="C26" s="33"/>
    </row>
    <row r="27" spans="1:28" s="7" customFormat="1" ht="18" customHeight="1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4" customFormat="1" ht="13.5" customHeight="1" thickBot="1">
      <c r="A28" s="96" t="s">
        <v>7</v>
      </c>
      <c r="B28" s="97"/>
      <c r="C28" s="98"/>
      <c r="D28" s="87" t="s">
        <v>115</v>
      </c>
      <c r="E28" s="88"/>
      <c r="F28" s="88"/>
      <c r="G28" s="88"/>
      <c r="H28" s="89"/>
      <c r="I28" s="87" t="s">
        <v>116</v>
      </c>
      <c r="J28" s="88"/>
      <c r="K28" s="88"/>
      <c r="L28" s="88"/>
      <c r="M28" s="89"/>
      <c r="N28" s="87" t="s">
        <v>117</v>
      </c>
      <c r="O28" s="88"/>
      <c r="P28" s="88"/>
      <c r="Q28" s="88"/>
      <c r="R28" s="89"/>
      <c r="S28" s="87" t="s">
        <v>118</v>
      </c>
      <c r="T28" s="88"/>
      <c r="U28" s="88"/>
      <c r="V28" s="88"/>
      <c r="W28" s="89"/>
      <c r="X28" s="87" t="s">
        <v>123</v>
      </c>
      <c r="Y28" s="88"/>
      <c r="Z28" s="88"/>
      <c r="AA28" s="88"/>
      <c r="AB28" s="89"/>
    </row>
    <row r="29" spans="1:28" s="4" customFormat="1" ht="30" customHeight="1" thickBot="1">
      <c r="A29" s="90" t="s">
        <v>0</v>
      </c>
      <c r="B29" s="91"/>
      <c r="C29" s="92"/>
      <c r="D29" s="93" t="s">
        <v>108</v>
      </c>
      <c r="E29" s="94"/>
      <c r="F29" s="94"/>
      <c r="G29" s="94"/>
      <c r="H29" s="95"/>
      <c r="I29" s="93" t="s">
        <v>108</v>
      </c>
      <c r="J29" s="94"/>
      <c r="K29" s="94"/>
      <c r="L29" s="94"/>
      <c r="M29" s="95"/>
      <c r="N29" s="93" t="s">
        <v>108</v>
      </c>
      <c r="O29" s="94"/>
      <c r="P29" s="94"/>
      <c r="Q29" s="94"/>
      <c r="R29" s="95"/>
      <c r="S29" s="93" t="s">
        <v>108</v>
      </c>
      <c r="T29" s="94"/>
      <c r="U29" s="94"/>
      <c r="V29" s="94"/>
      <c r="W29" s="95"/>
      <c r="X29" s="93" t="s">
        <v>108</v>
      </c>
      <c r="Y29" s="94"/>
      <c r="Z29" s="94"/>
      <c r="AA29" s="94"/>
      <c r="AB29" s="95"/>
    </row>
    <row r="30" spans="1:28" s="6" customFormat="1" ht="77.25" thickBot="1">
      <c r="A30" s="37" t="s">
        <v>1</v>
      </c>
      <c r="B30" s="38" t="s">
        <v>2</v>
      </c>
      <c r="C30" s="39" t="s">
        <v>3</v>
      </c>
      <c r="D30" s="40" t="s">
        <v>4</v>
      </c>
      <c r="E30" s="41" t="s">
        <v>5</v>
      </c>
      <c r="F30" s="41" t="s">
        <v>6</v>
      </c>
      <c r="G30" s="41" t="s">
        <v>119</v>
      </c>
      <c r="H30" s="42" t="s">
        <v>120</v>
      </c>
      <c r="I30" s="40" t="s">
        <v>4</v>
      </c>
      <c r="J30" s="41" t="s">
        <v>5</v>
      </c>
      <c r="K30" s="41" t="s">
        <v>6</v>
      </c>
      <c r="L30" s="41" t="s">
        <v>119</v>
      </c>
      <c r="M30" s="42" t="s">
        <v>120</v>
      </c>
      <c r="N30" s="40" t="s">
        <v>4</v>
      </c>
      <c r="O30" s="41" t="s">
        <v>5</v>
      </c>
      <c r="P30" s="41" t="s">
        <v>6</v>
      </c>
      <c r="Q30" s="41" t="s">
        <v>119</v>
      </c>
      <c r="R30" s="42" t="s">
        <v>120</v>
      </c>
      <c r="S30" s="40" t="s">
        <v>4</v>
      </c>
      <c r="T30" s="41" t="s">
        <v>5</v>
      </c>
      <c r="U30" s="41" t="s">
        <v>6</v>
      </c>
      <c r="V30" s="41" t="s">
        <v>119</v>
      </c>
      <c r="W30" s="42" t="s">
        <v>120</v>
      </c>
      <c r="X30" s="40" t="s">
        <v>4</v>
      </c>
      <c r="Y30" s="41" t="s">
        <v>5</v>
      </c>
      <c r="Z30" s="41" t="s">
        <v>6</v>
      </c>
      <c r="AA30" s="41" t="s">
        <v>119</v>
      </c>
      <c r="AB30" s="42" t="s">
        <v>120</v>
      </c>
    </row>
    <row r="31" spans="1:28" s="7" customFormat="1" ht="38.25">
      <c r="A31" s="65" t="s">
        <v>16</v>
      </c>
      <c r="B31" s="17" t="s">
        <v>11</v>
      </c>
      <c r="C31" s="74" t="s">
        <v>114</v>
      </c>
      <c r="D31" s="43">
        <f>E31*1.4</f>
        <v>7279.999999999999</v>
      </c>
      <c r="E31" s="44">
        <v>5200</v>
      </c>
      <c r="F31" s="45">
        <f aca="true" t="shared" si="0" ref="F31:F37">E31*0.85</f>
        <v>4420</v>
      </c>
      <c r="G31" s="45">
        <f aca="true" t="shared" si="1" ref="G31:G37">E31*0.8</f>
        <v>4160</v>
      </c>
      <c r="H31" s="46">
        <f aca="true" t="shared" si="2" ref="H31:H37">E31*0.7</f>
        <v>3639.9999999999995</v>
      </c>
      <c r="I31" s="43">
        <f>J31*1.4</f>
        <v>6720</v>
      </c>
      <c r="J31" s="44">
        <v>4800</v>
      </c>
      <c r="K31" s="45">
        <f aca="true" t="shared" si="3" ref="K31:K37">J31*0.85</f>
        <v>4080</v>
      </c>
      <c r="L31" s="45">
        <f aca="true" t="shared" si="4" ref="L31:L37">J31*0.8</f>
        <v>3840</v>
      </c>
      <c r="M31" s="46">
        <f aca="true" t="shared" si="5" ref="M31:M37">J31*0.7</f>
        <v>3360</v>
      </c>
      <c r="N31" s="43">
        <f>O31*1.4</f>
        <v>7279.999999999999</v>
      </c>
      <c r="O31" s="44">
        <v>5200</v>
      </c>
      <c r="P31" s="45">
        <f aca="true" t="shared" si="6" ref="P31:P37">O31*0.85</f>
        <v>4420</v>
      </c>
      <c r="Q31" s="45">
        <f aca="true" t="shared" si="7" ref="Q31:Q37">O31*0.8</f>
        <v>4160</v>
      </c>
      <c r="R31" s="46">
        <f aca="true" t="shared" si="8" ref="R31:R37">O31*0.7</f>
        <v>3639.9999999999995</v>
      </c>
      <c r="S31" s="43">
        <f>T31*1.4</f>
        <v>7699.999999999999</v>
      </c>
      <c r="T31" s="44">
        <v>5500</v>
      </c>
      <c r="U31" s="45">
        <f aca="true" t="shared" si="9" ref="U31:U37">T31*0.85</f>
        <v>4675</v>
      </c>
      <c r="V31" s="45">
        <f aca="true" t="shared" si="10" ref="V31:V37">T31*0.8</f>
        <v>4400</v>
      </c>
      <c r="W31" s="46">
        <f aca="true" t="shared" si="11" ref="W31:W37">T31*0.7</f>
        <v>3849.9999999999995</v>
      </c>
      <c r="X31" s="43">
        <f>Y31*1.4</f>
        <v>6720</v>
      </c>
      <c r="Y31" s="44">
        <v>4800</v>
      </c>
      <c r="Z31" s="45">
        <f aca="true" t="shared" si="12" ref="Z31:Z37">Y31*0.85</f>
        <v>4080</v>
      </c>
      <c r="AA31" s="45">
        <f aca="true" t="shared" si="13" ref="AA31:AA37">Y31*0.8</f>
        <v>3840</v>
      </c>
      <c r="AB31" s="46">
        <f aca="true" t="shared" si="14" ref="AB31:AB37">Y31*0.7</f>
        <v>3360</v>
      </c>
    </row>
    <row r="32" spans="1:28" s="7" customFormat="1" ht="25.5">
      <c r="A32" s="71" t="s">
        <v>12</v>
      </c>
      <c r="B32" s="73" t="s">
        <v>11</v>
      </c>
      <c r="C32" s="68" t="s">
        <v>111</v>
      </c>
      <c r="D32" s="47">
        <f>E32</f>
        <v>6000</v>
      </c>
      <c r="E32" s="48">
        <v>6000</v>
      </c>
      <c r="F32" s="49">
        <f>E32*0.85</f>
        <v>5100</v>
      </c>
      <c r="G32" s="49">
        <f>E32*0.8</f>
        <v>4800</v>
      </c>
      <c r="H32" s="50">
        <f>E32*0.7</f>
        <v>4200</v>
      </c>
      <c r="I32" s="47">
        <f>J32</f>
        <v>5600</v>
      </c>
      <c r="J32" s="48">
        <v>5600</v>
      </c>
      <c r="K32" s="49">
        <f>J32*0.85</f>
        <v>4760</v>
      </c>
      <c r="L32" s="49">
        <f>J32*0.8</f>
        <v>4480</v>
      </c>
      <c r="M32" s="50">
        <f>J32*0.7</f>
        <v>3919.9999999999995</v>
      </c>
      <c r="N32" s="47">
        <f>O32</f>
        <v>6000</v>
      </c>
      <c r="O32" s="48">
        <v>6000</v>
      </c>
      <c r="P32" s="49">
        <f>O32*0.85</f>
        <v>5100</v>
      </c>
      <c r="Q32" s="49">
        <f>O32*0.8</f>
        <v>4800</v>
      </c>
      <c r="R32" s="50">
        <f>O32*0.7</f>
        <v>4200</v>
      </c>
      <c r="S32" s="47">
        <f>T32</f>
        <v>6400</v>
      </c>
      <c r="T32" s="48">
        <v>6400</v>
      </c>
      <c r="U32" s="49">
        <f>T32*0.85</f>
        <v>5440</v>
      </c>
      <c r="V32" s="49">
        <f>T32*0.8</f>
        <v>5120</v>
      </c>
      <c r="W32" s="50">
        <f>T32*0.7</f>
        <v>4480</v>
      </c>
      <c r="X32" s="47">
        <f>Y32</f>
        <v>5600</v>
      </c>
      <c r="Y32" s="48">
        <v>5600</v>
      </c>
      <c r="Z32" s="49">
        <f>Y32*0.85</f>
        <v>4760</v>
      </c>
      <c r="AA32" s="49">
        <f>Y32*0.8</f>
        <v>4480</v>
      </c>
      <c r="AB32" s="50">
        <f>Y32*0.7</f>
        <v>3919.9999999999995</v>
      </c>
    </row>
    <row r="33" spans="1:28" s="7" customFormat="1" ht="38.25" customHeight="1">
      <c r="A33" s="66" t="s">
        <v>128</v>
      </c>
      <c r="B33" s="73" t="s">
        <v>11</v>
      </c>
      <c r="C33" s="80" t="s">
        <v>129</v>
      </c>
      <c r="D33" s="47">
        <f>E33*1.4</f>
        <v>7559.999999999999</v>
      </c>
      <c r="E33" s="48">
        <v>5400</v>
      </c>
      <c r="F33" s="49">
        <f>E33*0.85</f>
        <v>4590</v>
      </c>
      <c r="G33" s="49">
        <f t="shared" si="1"/>
        <v>4320</v>
      </c>
      <c r="H33" s="50">
        <f t="shared" si="2"/>
        <v>3779.9999999999995</v>
      </c>
      <c r="I33" s="47">
        <f>J33*1.4</f>
        <v>7000</v>
      </c>
      <c r="J33" s="48">
        <v>5000</v>
      </c>
      <c r="K33" s="49">
        <f>J33*0.85</f>
        <v>4250</v>
      </c>
      <c r="L33" s="49">
        <f t="shared" si="4"/>
        <v>4000</v>
      </c>
      <c r="M33" s="50">
        <f t="shared" si="5"/>
        <v>3500</v>
      </c>
      <c r="N33" s="47">
        <f>O33*1.4</f>
        <v>7559.999999999999</v>
      </c>
      <c r="O33" s="48">
        <v>5400</v>
      </c>
      <c r="P33" s="49">
        <f>O33*0.85</f>
        <v>4590</v>
      </c>
      <c r="Q33" s="49">
        <f t="shared" si="7"/>
        <v>4320</v>
      </c>
      <c r="R33" s="50">
        <f t="shared" si="8"/>
        <v>3779.9999999999995</v>
      </c>
      <c r="S33" s="47">
        <f>T33*1.4</f>
        <v>8119.999999999999</v>
      </c>
      <c r="T33" s="48">
        <v>5800</v>
      </c>
      <c r="U33" s="49">
        <f>T33*0.85</f>
        <v>4930</v>
      </c>
      <c r="V33" s="49">
        <f>T33*0.8</f>
        <v>4640</v>
      </c>
      <c r="W33" s="50">
        <f>T33*0.7</f>
        <v>4059.9999999999995</v>
      </c>
      <c r="X33" s="47">
        <f>Y33*1.4</f>
        <v>7000</v>
      </c>
      <c r="Y33" s="48">
        <v>5000</v>
      </c>
      <c r="Z33" s="49">
        <f t="shared" si="12"/>
        <v>4250</v>
      </c>
      <c r="AA33" s="49">
        <f t="shared" si="13"/>
        <v>4000</v>
      </c>
      <c r="AB33" s="50">
        <f t="shared" si="14"/>
        <v>3500</v>
      </c>
    </row>
    <row r="34" spans="1:28" s="7" customFormat="1" ht="37.5" customHeight="1">
      <c r="A34" s="66" t="s">
        <v>107</v>
      </c>
      <c r="B34" s="70" t="s">
        <v>11</v>
      </c>
      <c r="C34" s="68" t="s">
        <v>109</v>
      </c>
      <c r="D34" s="47">
        <f>E34*1.4</f>
        <v>7979.999999999999</v>
      </c>
      <c r="E34" s="48">
        <v>5700</v>
      </c>
      <c r="F34" s="49">
        <f t="shared" si="0"/>
        <v>4845</v>
      </c>
      <c r="G34" s="49">
        <f t="shared" si="1"/>
        <v>4560</v>
      </c>
      <c r="H34" s="50">
        <f t="shared" si="2"/>
        <v>3989.9999999999995</v>
      </c>
      <c r="I34" s="47">
        <f>J34*1.4</f>
        <v>7419.999999999999</v>
      </c>
      <c r="J34" s="48">
        <v>5300</v>
      </c>
      <c r="K34" s="49">
        <f t="shared" si="3"/>
        <v>4505</v>
      </c>
      <c r="L34" s="49">
        <f t="shared" si="4"/>
        <v>4240</v>
      </c>
      <c r="M34" s="50">
        <f t="shared" si="5"/>
        <v>3709.9999999999995</v>
      </c>
      <c r="N34" s="47">
        <f>O34*1.4</f>
        <v>7979.999999999999</v>
      </c>
      <c r="O34" s="48">
        <v>5700</v>
      </c>
      <c r="P34" s="49">
        <f t="shared" si="6"/>
        <v>4845</v>
      </c>
      <c r="Q34" s="49">
        <f t="shared" si="7"/>
        <v>4560</v>
      </c>
      <c r="R34" s="50">
        <f t="shared" si="8"/>
        <v>3989.9999999999995</v>
      </c>
      <c r="S34" s="47">
        <f>T34*1.4</f>
        <v>8400</v>
      </c>
      <c r="T34" s="48">
        <v>6000</v>
      </c>
      <c r="U34" s="49">
        <f t="shared" si="9"/>
        <v>5100</v>
      </c>
      <c r="V34" s="49">
        <f t="shared" si="10"/>
        <v>4800</v>
      </c>
      <c r="W34" s="50">
        <f t="shared" si="11"/>
        <v>4200</v>
      </c>
      <c r="X34" s="47">
        <f>Y34*1.4</f>
        <v>7419.999999999999</v>
      </c>
      <c r="Y34" s="48">
        <v>5300</v>
      </c>
      <c r="Z34" s="49">
        <f t="shared" si="12"/>
        <v>4505</v>
      </c>
      <c r="AA34" s="49">
        <f t="shared" si="13"/>
        <v>4240</v>
      </c>
      <c r="AB34" s="50">
        <f t="shared" si="14"/>
        <v>3709.9999999999995</v>
      </c>
    </row>
    <row r="35" spans="1:28" s="7" customFormat="1" ht="27" customHeight="1">
      <c r="A35" s="66" t="s">
        <v>21</v>
      </c>
      <c r="B35" s="70" t="s">
        <v>11</v>
      </c>
      <c r="C35" s="68" t="s">
        <v>110</v>
      </c>
      <c r="D35" s="47">
        <f>E35*1.4</f>
        <v>6720</v>
      </c>
      <c r="E35" s="48">
        <v>4800</v>
      </c>
      <c r="F35" s="49">
        <f t="shared" si="0"/>
        <v>4080</v>
      </c>
      <c r="G35" s="49">
        <f t="shared" si="1"/>
        <v>3840</v>
      </c>
      <c r="H35" s="50">
        <f t="shared" si="2"/>
        <v>3360</v>
      </c>
      <c r="I35" s="47">
        <f>J35*1.4</f>
        <v>6300</v>
      </c>
      <c r="J35" s="48">
        <v>4500</v>
      </c>
      <c r="K35" s="49">
        <f t="shared" si="3"/>
        <v>3825</v>
      </c>
      <c r="L35" s="49">
        <f t="shared" si="4"/>
        <v>3600</v>
      </c>
      <c r="M35" s="50">
        <f t="shared" si="5"/>
        <v>3150</v>
      </c>
      <c r="N35" s="47">
        <f>O35*1.4</f>
        <v>6720</v>
      </c>
      <c r="O35" s="48">
        <v>4800</v>
      </c>
      <c r="P35" s="49">
        <f t="shared" si="6"/>
        <v>4080</v>
      </c>
      <c r="Q35" s="49">
        <f t="shared" si="7"/>
        <v>3840</v>
      </c>
      <c r="R35" s="50">
        <f t="shared" si="8"/>
        <v>3360</v>
      </c>
      <c r="S35" s="47">
        <f>T35*1.4</f>
        <v>7279.999999999999</v>
      </c>
      <c r="T35" s="48">
        <v>5200</v>
      </c>
      <c r="U35" s="49">
        <f t="shared" si="9"/>
        <v>4420</v>
      </c>
      <c r="V35" s="49">
        <f t="shared" si="10"/>
        <v>4160</v>
      </c>
      <c r="W35" s="50">
        <f t="shared" si="11"/>
        <v>3639.9999999999995</v>
      </c>
      <c r="X35" s="47">
        <f>Y35*1.4</f>
        <v>6300</v>
      </c>
      <c r="Y35" s="48">
        <v>4500</v>
      </c>
      <c r="Z35" s="49">
        <f t="shared" si="12"/>
        <v>3825</v>
      </c>
      <c r="AA35" s="49">
        <f t="shared" si="13"/>
        <v>3600</v>
      </c>
      <c r="AB35" s="50">
        <f t="shared" si="14"/>
        <v>3150</v>
      </c>
    </row>
    <row r="36" spans="1:28" s="7" customFormat="1" ht="25.5">
      <c r="A36" s="71" t="s">
        <v>13</v>
      </c>
      <c r="B36" s="73" t="s">
        <v>14</v>
      </c>
      <c r="C36" s="68" t="s">
        <v>112</v>
      </c>
      <c r="D36" s="47">
        <f>E36*1.4</f>
        <v>9100</v>
      </c>
      <c r="E36" s="48">
        <v>6500</v>
      </c>
      <c r="F36" s="49">
        <f t="shared" si="0"/>
        <v>5525</v>
      </c>
      <c r="G36" s="49">
        <f t="shared" si="1"/>
        <v>5200</v>
      </c>
      <c r="H36" s="50">
        <f t="shared" si="2"/>
        <v>4550</v>
      </c>
      <c r="I36" s="47">
        <f>J36*1.4</f>
        <v>8260</v>
      </c>
      <c r="J36" s="48">
        <v>5900</v>
      </c>
      <c r="K36" s="49">
        <f t="shared" si="3"/>
        <v>5015</v>
      </c>
      <c r="L36" s="49">
        <f t="shared" si="4"/>
        <v>4720</v>
      </c>
      <c r="M36" s="50">
        <f t="shared" si="5"/>
        <v>4130</v>
      </c>
      <c r="N36" s="47">
        <f>O36*1.4</f>
        <v>9100</v>
      </c>
      <c r="O36" s="48">
        <v>6500</v>
      </c>
      <c r="P36" s="49">
        <f t="shared" si="6"/>
        <v>5525</v>
      </c>
      <c r="Q36" s="49">
        <f t="shared" si="7"/>
        <v>5200</v>
      </c>
      <c r="R36" s="50">
        <f t="shared" si="8"/>
        <v>4550</v>
      </c>
      <c r="S36" s="47">
        <f>T36*1.4</f>
        <v>9380</v>
      </c>
      <c r="T36" s="48">
        <v>6700</v>
      </c>
      <c r="U36" s="49">
        <f t="shared" si="9"/>
        <v>5695</v>
      </c>
      <c r="V36" s="49">
        <f t="shared" si="10"/>
        <v>5360</v>
      </c>
      <c r="W36" s="50">
        <f t="shared" si="11"/>
        <v>4690</v>
      </c>
      <c r="X36" s="47">
        <f>Y36*1.4</f>
        <v>8260</v>
      </c>
      <c r="Y36" s="48">
        <v>5900</v>
      </c>
      <c r="Z36" s="49">
        <f t="shared" si="12"/>
        <v>5015</v>
      </c>
      <c r="AA36" s="49">
        <f t="shared" si="13"/>
        <v>4720</v>
      </c>
      <c r="AB36" s="50">
        <f t="shared" si="14"/>
        <v>4130</v>
      </c>
    </row>
    <row r="37" spans="1:28" s="7" customFormat="1" ht="26.25" thickBot="1">
      <c r="A37" s="72" t="s">
        <v>15</v>
      </c>
      <c r="B37" s="36" t="s">
        <v>8</v>
      </c>
      <c r="C37" s="69" t="s">
        <v>113</v>
      </c>
      <c r="D37" s="29">
        <f>E37*1.4</f>
        <v>11060</v>
      </c>
      <c r="E37" s="26">
        <v>7900</v>
      </c>
      <c r="F37" s="27">
        <f t="shared" si="0"/>
        <v>6715</v>
      </c>
      <c r="G37" s="27">
        <f t="shared" si="1"/>
        <v>6320</v>
      </c>
      <c r="H37" s="28">
        <f t="shared" si="2"/>
        <v>5530</v>
      </c>
      <c r="I37" s="29">
        <f>J37*1.4</f>
        <v>10080</v>
      </c>
      <c r="J37" s="26">
        <v>7200</v>
      </c>
      <c r="K37" s="27">
        <f t="shared" si="3"/>
        <v>6120</v>
      </c>
      <c r="L37" s="27">
        <f t="shared" si="4"/>
        <v>5760</v>
      </c>
      <c r="M37" s="28">
        <f t="shared" si="5"/>
        <v>5040</v>
      </c>
      <c r="N37" s="29">
        <f>O37*1.4</f>
        <v>11060</v>
      </c>
      <c r="O37" s="26">
        <v>7900</v>
      </c>
      <c r="P37" s="27">
        <f t="shared" si="6"/>
        <v>6715</v>
      </c>
      <c r="Q37" s="27">
        <f t="shared" si="7"/>
        <v>6320</v>
      </c>
      <c r="R37" s="28">
        <f t="shared" si="8"/>
        <v>5530</v>
      </c>
      <c r="S37" s="29">
        <f>T37*1.4</f>
        <v>11340</v>
      </c>
      <c r="T37" s="26">
        <v>8100</v>
      </c>
      <c r="U37" s="27">
        <f t="shared" si="9"/>
        <v>6885</v>
      </c>
      <c r="V37" s="27">
        <f t="shared" si="10"/>
        <v>6480</v>
      </c>
      <c r="W37" s="28">
        <f t="shared" si="11"/>
        <v>5670</v>
      </c>
      <c r="X37" s="29">
        <f>Y37*1.4</f>
        <v>10080</v>
      </c>
      <c r="Y37" s="26">
        <v>7200</v>
      </c>
      <c r="Z37" s="27">
        <f t="shared" si="12"/>
        <v>6120</v>
      </c>
      <c r="AA37" s="27">
        <f t="shared" si="13"/>
        <v>5760</v>
      </c>
      <c r="AB37" s="28">
        <f t="shared" si="14"/>
        <v>5040</v>
      </c>
    </row>
    <row r="38" spans="1:3" s="30" customFormat="1" ht="15" customHeight="1">
      <c r="A38" s="64" t="s">
        <v>17</v>
      </c>
      <c r="B38" s="75"/>
      <c r="C38" s="75"/>
    </row>
    <row r="39" spans="1:3" s="30" customFormat="1" ht="15" customHeight="1">
      <c r="A39" s="54"/>
      <c r="B39" s="32"/>
      <c r="C39" s="32"/>
    </row>
    <row r="40" spans="1:3" s="3" customFormat="1" ht="14.25" customHeight="1">
      <c r="A40" s="33" t="s">
        <v>18</v>
      </c>
      <c r="B40" s="33"/>
      <c r="C40" s="33"/>
    </row>
    <row r="41" spans="1:28" s="7" customFormat="1" ht="18" customHeight="1" thickBo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4" customFormat="1" ht="13.5" customHeight="1" thickBot="1">
      <c r="A42" s="96" t="s">
        <v>7</v>
      </c>
      <c r="B42" s="97"/>
      <c r="C42" s="98"/>
      <c r="D42" s="87" t="s">
        <v>115</v>
      </c>
      <c r="E42" s="88"/>
      <c r="F42" s="88"/>
      <c r="G42" s="88"/>
      <c r="H42" s="89"/>
      <c r="I42" s="87" t="s">
        <v>116</v>
      </c>
      <c r="J42" s="88"/>
      <c r="K42" s="88"/>
      <c r="L42" s="88"/>
      <c r="M42" s="89"/>
      <c r="N42" s="87" t="s">
        <v>117</v>
      </c>
      <c r="O42" s="88"/>
      <c r="P42" s="88"/>
      <c r="Q42" s="88"/>
      <c r="R42" s="89"/>
      <c r="S42" s="87" t="s">
        <v>118</v>
      </c>
      <c r="T42" s="88"/>
      <c r="U42" s="88"/>
      <c r="V42" s="88"/>
      <c r="W42" s="89"/>
      <c r="X42" s="87" t="s">
        <v>123</v>
      </c>
      <c r="Y42" s="88"/>
      <c r="Z42" s="88"/>
      <c r="AA42" s="88"/>
      <c r="AB42" s="89"/>
    </row>
    <row r="43" spans="1:28" s="4" customFormat="1" ht="30" customHeight="1" thickBot="1">
      <c r="A43" s="90" t="s">
        <v>0</v>
      </c>
      <c r="B43" s="91"/>
      <c r="C43" s="92"/>
      <c r="D43" s="93" t="s">
        <v>106</v>
      </c>
      <c r="E43" s="94"/>
      <c r="F43" s="94"/>
      <c r="G43" s="94"/>
      <c r="H43" s="95"/>
      <c r="I43" s="93" t="s">
        <v>106</v>
      </c>
      <c r="J43" s="94"/>
      <c r="K43" s="94"/>
      <c r="L43" s="94"/>
      <c r="M43" s="95"/>
      <c r="N43" s="93" t="s">
        <v>106</v>
      </c>
      <c r="O43" s="94"/>
      <c r="P43" s="94"/>
      <c r="Q43" s="94"/>
      <c r="R43" s="95"/>
      <c r="S43" s="93" t="s">
        <v>106</v>
      </c>
      <c r="T43" s="94"/>
      <c r="U43" s="94"/>
      <c r="V43" s="94"/>
      <c r="W43" s="95"/>
      <c r="X43" s="93" t="s">
        <v>106</v>
      </c>
      <c r="Y43" s="94"/>
      <c r="Z43" s="94"/>
      <c r="AA43" s="94"/>
      <c r="AB43" s="95"/>
    </row>
    <row r="44" spans="1:28" s="6" customFormat="1" ht="77.25" thickBot="1">
      <c r="A44" s="37" t="s">
        <v>1</v>
      </c>
      <c r="B44" s="38" t="s">
        <v>2</v>
      </c>
      <c r="C44" s="39" t="s">
        <v>3</v>
      </c>
      <c r="D44" s="40" t="s">
        <v>4</v>
      </c>
      <c r="E44" s="41" t="s">
        <v>5</v>
      </c>
      <c r="F44" s="41" t="s">
        <v>6</v>
      </c>
      <c r="G44" s="41" t="s">
        <v>119</v>
      </c>
      <c r="H44" s="42" t="s">
        <v>120</v>
      </c>
      <c r="I44" s="40" t="s">
        <v>4</v>
      </c>
      <c r="J44" s="41" t="s">
        <v>5</v>
      </c>
      <c r="K44" s="41" t="s">
        <v>6</v>
      </c>
      <c r="L44" s="41" t="s">
        <v>119</v>
      </c>
      <c r="M44" s="42" t="s">
        <v>120</v>
      </c>
      <c r="N44" s="40" t="s">
        <v>4</v>
      </c>
      <c r="O44" s="41" t="s">
        <v>5</v>
      </c>
      <c r="P44" s="41" t="s">
        <v>6</v>
      </c>
      <c r="Q44" s="41" t="s">
        <v>119</v>
      </c>
      <c r="R44" s="42" t="s">
        <v>120</v>
      </c>
      <c r="S44" s="40" t="s">
        <v>4</v>
      </c>
      <c r="T44" s="41" t="s">
        <v>5</v>
      </c>
      <c r="U44" s="41" t="s">
        <v>6</v>
      </c>
      <c r="V44" s="41" t="s">
        <v>119</v>
      </c>
      <c r="W44" s="42" t="s">
        <v>120</v>
      </c>
      <c r="X44" s="40" t="s">
        <v>4</v>
      </c>
      <c r="Y44" s="41" t="s">
        <v>5</v>
      </c>
      <c r="Z44" s="41" t="s">
        <v>6</v>
      </c>
      <c r="AA44" s="41" t="s">
        <v>119</v>
      </c>
      <c r="AB44" s="42" t="s">
        <v>120</v>
      </c>
    </row>
    <row r="45" spans="1:28" s="7" customFormat="1" ht="38.25">
      <c r="A45" s="65" t="s">
        <v>16</v>
      </c>
      <c r="B45" s="17" t="s">
        <v>11</v>
      </c>
      <c r="C45" s="67" t="s">
        <v>114</v>
      </c>
      <c r="D45" s="43">
        <f>E45*1.4</f>
        <v>7839.999999999999</v>
      </c>
      <c r="E45" s="44">
        <v>5600</v>
      </c>
      <c r="F45" s="45">
        <f aca="true" t="shared" si="15" ref="F45:F51">E45*0.85</f>
        <v>4760</v>
      </c>
      <c r="G45" s="45">
        <f aca="true" t="shared" si="16" ref="G45:G51">E45*0.8</f>
        <v>4480</v>
      </c>
      <c r="H45" s="46">
        <f aca="true" t="shared" si="17" ref="H45:H51">E45*0.7</f>
        <v>3919.9999999999995</v>
      </c>
      <c r="I45" s="43">
        <f>J45*1.4</f>
        <v>7279.999999999999</v>
      </c>
      <c r="J45" s="44">
        <v>5200</v>
      </c>
      <c r="K45" s="45">
        <f aca="true" t="shared" si="18" ref="K45:K51">J45*0.85</f>
        <v>4420</v>
      </c>
      <c r="L45" s="45">
        <f aca="true" t="shared" si="19" ref="L45:L51">J45*0.8</f>
        <v>4160</v>
      </c>
      <c r="M45" s="46">
        <f aca="true" t="shared" si="20" ref="M45:M51">J45*0.7</f>
        <v>3639.9999999999995</v>
      </c>
      <c r="N45" s="43">
        <f>O45*1.4</f>
        <v>7839.999999999999</v>
      </c>
      <c r="O45" s="44">
        <v>5600</v>
      </c>
      <c r="P45" s="45">
        <f aca="true" t="shared" si="21" ref="P45:P51">O45*0.85</f>
        <v>4760</v>
      </c>
      <c r="Q45" s="45">
        <f aca="true" t="shared" si="22" ref="Q45:Q51">O45*0.8</f>
        <v>4480</v>
      </c>
      <c r="R45" s="46">
        <f aca="true" t="shared" si="23" ref="R45:R51">O45*0.7</f>
        <v>3919.9999999999995</v>
      </c>
      <c r="S45" s="43">
        <f>T45*1.4</f>
        <v>8260</v>
      </c>
      <c r="T45" s="44">
        <v>5900</v>
      </c>
      <c r="U45" s="45">
        <f aca="true" t="shared" si="24" ref="U45:U51">T45*0.85</f>
        <v>5015</v>
      </c>
      <c r="V45" s="45">
        <f aca="true" t="shared" si="25" ref="V45:V51">T45*0.8</f>
        <v>4720</v>
      </c>
      <c r="W45" s="46">
        <f aca="true" t="shared" si="26" ref="W45:W51">T45*0.7</f>
        <v>4130</v>
      </c>
      <c r="X45" s="43">
        <f>Y45*1.4</f>
        <v>7279.999999999999</v>
      </c>
      <c r="Y45" s="44">
        <v>5200</v>
      </c>
      <c r="Z45" s="45">
        <f aca="true" t="shared" si="27" ref="Z45:Z51">Y45*0.85</f>
        <v>4420</v>
      </c>
      <c r="AA45" s="45">
        <f aca="true" t="shared" si="28" ref="AA45:AA51">Y45*0.8</f>
        <v>4160</v>
      </c>
      <c r="AB45" s="46">
        <f aca="true" t="shared" si="29" ref="AB45:AB51">Y45*0.7</f>
        <v>3639.9999999999995</v>
      </c>
    </row>
    <row r="46" spans="1:28" s="7" customFormat="1" ht="25.5">
      <c r="A46" s="71" t="s">
        <v>12</v>
      </c>
      <c r="B46" s="73" t="s">
        <v>11</v>
      </c>
      <c r="C46" s="68" t="s">
        <v>111</v>
      </c>
      <c r="D46" s="47">
        <f>E46</f>
        <v>6400</v>
      </c>
      <c r="E46" s="48">
        <v>6400</v>
      </c>
      <c r="F46" s="49">
        <f>E46*0.85</f>
        <v>5440</v>
      </c>
      <c r="G46" s="49">
        <f>E46*0.8</f>
        <v>5120</v>
      </c>
      <c r="H46" s="50">
        <f>E46*0.7</f>
        <v>4480</v>
      </c>
      <c r="I46" s="47">
        <f>J46</f>
        <v>6000</v>
      </c>
      <c r="J46" s="48">
        <v>6000</v>
      </c>
      <c r="K46" s="49">
        <f>J46*0.85</f>
        <v>5100</v>
      </c>
      <c r="L46" s="49">
        <f>J46*0.8</f>
        <v>4800</v>
      </c>
      <c r="M46" s="50">
        <f>J46*0.7</f>
        <v>4200</v>
      </c>
      <c r="N46" s="47">
        <f>O46</f>
        <v>6400</v>
      </c>
      <c r="O46" s="48">
        <v>6400</v>
      </c>
      <c r="P46" s="49">
        <f>O46*0.85</f>
        <v>5440</v>
      </c>
      <c r="Q46" s="49">
        <f>O46*0.8</f>
        <v>5120</v>
      </c>
      <c r="R46" s="50">
        <f>O46*0.7</f>
        <v>4480</v>
      </c>
      <c r="S46" s="47">
        <f>T46</f>
        <v>6800</v>
      </c>
      <c r="T46" s="48">
        <v>6800</v>
      </c>
      <c r="U46" s="49">
        <f>T46*0.85</f>
        <v>5780</v>
      </c>
      <c r="V46" s="49">
        <f>T46*0.8</f>
        <v>5440</v>
      </c>
      <c r="W46" s="50">
        <f>T46*0.7</f>
        <v>4760</v>
      </c>
      <c r="X46" s="47">
        <f>Y46</f>
        <v>6000</v>
      </c>
      <c r="Y46" s="48">
        <v>6000</v>
      </c>
      <c r="Z46" s="49">
        <f>Y46*0.85</f>
        <v>5100</v>
      </c>
      <c r="AA46" s="49">
        <f>Y46*0.8</f>
        <v>4800</v>
      </c>
      <c r="AB46" s="50">
        <f>Y46*0.7</f>
        <v>4200</v>
      </c>
    </row>
    <row r="47" spans="1:28" s="7" customFormat="1" ht="38.25" customHeight="1">
      <c r="A47" s="52" t="s">
        <v>128</v>
      </c>
      <c r="B47" s="86" t="s">
        <v>11</v>
      </c>
      <c r="C47" s="80" t="s">
        <v>129</v>
      </c>
      <c r="D47" s="47">
        <f>E47*1.4</f>
        <v>8119.999999999999</v>
      </c>
      <c r="E47" s="48">
        <v>5800</v>
      </c>
      <c r="F47" s="49">
        <f>E47*0.85</f>
        <v>4930</v>
      </c>
      <c r="G47" s="49">
        <f t="shared" si="16"/>
        <v>4640</v>
      </c>
      <c r="H47" s="50">
        <f t="shared" si="17"/>
        <v>4059.9999999999995</v>
      </c>
      <c r="I47" s="47">
        <f>J47*1.4</f>
        <v>7559.999999999999</v>
      </c>
      <c r="J47" s="48">
        <v>5400</v>
      </c>
      <c r="K47" s="49">
        <f>J47*0.85</f>
        <v>4590</v>
      </c>
      <c r="L47" s="49">
        <f t="shared" si="19"/>
        <v>4320</v>
      </c>
      <c r="M47" s="50">
        <f t="shared" si="20"/>
        <v>3779.9999999999995</v>
      </c>
      <c r="N47" s="47">
        <f>O47*1.4</f>
        <v>8119.999999999999</v>
      </c>
      <c r="O47" s="48">
        <v>5800</v>
      </c>
      <c r="P47" s="49">
        <f>O47*0.85</f>
        <v>4930</v>
      </c>
      <c r="Q47" s="49">
        <f t="shared" si="22"/>
        <v>4640</v>
      </c>
      <c r="R47" s="50">
        <f t="shared" si="23"/>
        <v>4059.9999999999995</v>
      </c>
      <c r="S47" s="47">
        <f>T47*1.4</f>
        <v>8680</v>
      </c>
      <c r="T47" s="48">
        <v>6200</v>
      </c>
      <c r="U47" s="49">
        <f>T47*0.85</f>
        <v>5270</v>
      </c>
      <c r="V47" s="49">
        <f>T47*0.8</f>
        <v>4960</v>
      </c>
      <c r="W47" s="50">
        <f>T47*0.7</f>
        <v>4340</v>
      </c>
      <c r="X47" s="47">
        <f>Y47*1.4</f>
        <v>7559.999999999999</v>
      </c>
      <c r="Y47" s="48">
        <v>5400</v>
      </c>
      <c r="Z47" s="49">
        <f t="shared" si="27"/>
        <v>4590</v>
      </c>
      <c r="AA47" s="49">
        <f t="shared" si="28"/>
        <v>4320</v>
      </c>
      <c r="AB47" s="50">
        <f t="shared" si="29"/>
        <v>3779.9999999999995</v>
      </c>
    </row>
    <row r="48" spans="1:28" s="7" customFormat="1" ht="37.5" customHeight="1">
      <c r="A48" s="66" t="s">
        <v>107</v>
      </c>
      <c r="B48" s="70" t="s">
        <v>11</v>
      </c>
      <c r="C48" s="68" t="s">
        <v>109</v>
      </c>
      <c r="D48" s="47">
        <f>E48*1.4</f>
        <v>8540</v>
      </c>
      <c r="E48" s="48">
        <v>6100</v>
      </c>
      <c r="F48" s="49">
        <f t="shared" si="15"/>
        <v>5185</v>
      </c>
      <c r="G48" s="49">
        <f t="shared" si="16"/>
        <v>4880</v>
      </c>
      <c r="H48" s="50">
        <f t="shared" si="17"/>
        <v>4270</v>
      </c>
      <c r="I48" s="47">
        <f>J48*1.4</f>
        <v>7979.999999999999</v>
      </c>
      <c r="J48" s="48">
        <v>5700</v>
      </c>
      <c r="K48" s="49">
        <f t="shared" si="18"/>
        <v>4845</v>
      </c>
      <c r="L48" s="49">
        <f t="shared" si="19"/>
        <v>4560</v>
      </c>
      <c r="M48" s="50">
        <f t="shared" si="20"/>
        <v>3989.9999999999995</v>
      </c>
      <c r="N48" s="47">
        <f>O48*1.4</f>
        <v>8540</v>
      </c>
      <c r="O48" s="48">
        <v>6100</v>
      </c>
      <c r="P48" s="49">
        <f t="shared" si="21"/>
        <v>5185</v>
      </c>
      <c r="Q48" s="49">
        <f t="shared" si="22"/>
        <v>4880</v>
      </c>
      <c r="R48" s="50">
        <f t="shared" si="23"/>
        <v>4270</v>
      </c>
      <c r="S48" s="47">
        <f>T48*1.4</f>
        <v>8960</v>
      </c>
      <c r="T48" s="48">
        <v>6400</v>
      </c>
      <c r="U48" s="49">
        <f t="shared" si="24"/>
        <v>5440</v>
      </c>
      <c r="V48" s="49">
        <f t="shared" si="25"/>
        <v>5120</v>
      </c>
      <c r="W48" s="50">
        <f t="shared" si="26"/>
        <v>4480</v>
      </c>
      <c r="X48" s="47">
        <f>Y48*1.4</f>
        <v>7979.999999999999</v>
      </c>
      <c r="Y48" s="48">
        <v>5700</v>
      </c>
      <c r="Z48" s="49">
        <f t="shared" si="27"/>
        <v>4845</v>
      </c>
      <c r="AA48" s="49">
        <f t="shared" si="28"/>
        <v>4560</v>
      </c>
      <c r="AB48" s="50">
        <f t="shared" si="29"/>
        <v>3989.9999999999995</v>
      </c>
    </row>
    <row r="49" spans="1:28" s="7" customFormat="1" ht="37.5" customHeight="1">
      <c r="A49" s="66" t="s">
        <v>21</v>
      </c>
      <c r="B49" s="70" t="s">
        <v>11</v>
      </c>
      <c r="C49" s="68" t="s">
        <v>110</v>
      </c>
      <c r="D49" s="47">
        <f>E49*1.4</f>
        <v>7279.999999999999</v>
      </c>
      <c r="E49" s="48">
        <v>5200</v>
      </c>
      <c r="F49" s="49">
        <f t="shared" si="15"/>
        <v>4420</v>
      </c>
      <c r="G49" s="49">
        <f t="shared" si="16"/>
        <v>4160</v>
      </c>
      <c r="H49" s="50">
        <f t="shared" si="17"/>
        <v>3639.9999999999995</v>
      </c>
      <c r="I49" s="47">
        <f>J49*1.4</f>
        <v>6860</v>
      </c>
      <c r="J49" s="48">
        <v>4900</v>
      </c>
      <c r="K49" s="49">
        <f t="shared" si="18"/>
        <v>4165</v>
      </c>
      <c r="L49" s="49">
        <f t="shared" si="19"/>
        <v>3920</v>
      </c>
      <c r="M49" s="50">
        <f t="shared" si="20"/>
        <v>3430</v>
      </c>
      <c r="N49" s="47">
        <f>O49*1.4</f>
        <v>7279.999999999999</v>
      </c>
      <c r="O49" s="48">
        <v>5200</v>
      </c>
      <c r="P49" s="49">
        <f t="shared" si="21"/>
        <v>4420</v>
      </c>
      <c r="Q49" s="49">
        <f t="shared" si="22"/>
        <v>4160</v>
      </c>
      <c r="R49" s="50">
        <f t="shared" si="23"/>
        <v>3639.9999999999995</v>
      </c>
      <c r="S49" s="47">
        <f>T49*1.4</f>
        <v>7839.999999999999</v>
      </c>
      <c r="T49" s="48">
        <v>5600</v>
      </c>
      <c r="U49" s="49">
        <f t="shared" si="24"/>
        <v>4760</v>
      </c>
      <c r="V49" s="49">
        <f t="shared" si="25"/>
        <v>4480</v>
      </c>
      <c r="W49" s="50">
        <f t="shared" si="26"/>
        <v>3919.9999999999995</v>
      </c>
      <c r="X49" s="47">
        <f>Y49*1.4</f>
        <v>6860</v>
      </c>
      <c r="Y49" s="48">
        <v>4900</v>
      </c>
      <c r="Z49" s="49">
        <f t="shared" si="27"/>
        <v>4165</v>
      </c>
      <c r="AA49" s="49">
        <f t="shared" si="28"/>
        <v>3920</v>
      </c>
      <c r="AB49" s="50">
        <f t="shared" si="29"/>
        <v>3430</v>
      </c>
    </row>
    <row r="50" spans="1:28" s="7" customFormat="1" ht="25.5">
      <c r="A50" s="71" t="s">
        <v>13</v>
      </c>
      <c r="B50" s="73" t="s">
        <v>14</v>
      </c>
      <c r="C50" s="68" t="s">
        <v>112</v>
      </c>
      <c r="D50" s="47">
        <f>E50*1.4</f>
        <v>9660</v>
      </c>
      <c r="E50" s="48">
        <v>6900</v>
      </c>
      <c r="F50" s="49">
        <f t="shared" si="15"/>
        <v>5865</v>
      </c>
      <c r="G50" s="49">
        <f t="shared" si="16"/>
        <v>5520</v>
      </c>
      <c r="H50" s="50">
        <f t="shared" si="17"/>
        <v>4830</v>
      </c>
      <c r="I50" s="47">
        <f>J50*1.4</f>
        <v>8820</v>
      </c>
      <c r="J50" s="48">
        <v>6300</v>
      </c>
      <c r="K50" s="49">
        <f t="shared" si="18"/>
        <v>5355</v>
      </c>
      <c r="L50" s="49">
        <f t="shared" si="19"/>
        <v>5040</v>
      </c>
      <c r="M50" s="50">
        <f t="shared" si="20"/>
        <v>4410</v>
      </c>
      <c r="N50" s="47">
        <f>O50*1.4</f>
        <v>9660</v>
      </c>
      <c r="O50" s="48">
        <v>6900</v>
      </c>
      <c r="P50" s="49">
        <f t="shared" si="21"/>
        <v>5865</v>
      </c>
      <c r="Q50" s="49">
        <f t="shared" si="22"/>
        <v>5520</v>
      </c>
      <c r="R50" s="50">
        <f t="shared" si="23"/>
        <v>4830</v>
      </c>
      <c r="S50" s="47">
        <f>T50*1.4</f>
        <v>9940</v>
      </c>
      <c r="T50" s="48">
        <v>7100</v>
      </c>
      <c r="U50" s="49">
        <f t="shared" si="24"/>
        <v>6035</v>
      </c>
      <c r="V50" s="49">
        <f t="shared" si="25"/>
        <v>5680</v>
      </c>
      <c r="W50" s="50">
        <f t="shared" si="26"/>
        <v>4970</v>
      </c>
      <c r="X50" s="47">
        <f>Y50*1.4</f>
        <v>8820</v>
      </c>
      <c r="Y50" s="48">
        <v>6300</v>
      </c>
      <c r="Z50" s="49">
        <f t="shared" si="27"/>
        <v>5355</v>
      </c>
      <c r="AA50" s="49">
        <f t="shared" si="28"/>
        <v>5040</v>
      </c>
      <c r="AB50" s="50">
        <f t="shared" si="29"/>
        <v>4410</v>
      </c>
    </row>
    <row r="51" spans="1:28" s="7" customFormat="1" ht="26.25" thickBot="1">
      <c r="A51" s="72" t="s">
        <v>15</v>
      </c>
      <c r="B51" s="36" t="s">
        <v>8</v>
      </c>
      <c r="C51" s="69" t="s">
        <v>113</v>
      </c>
      <c r="D51" s="29">
        <f>E51*1.4</f>
        <v>11620</v>
      </c>
      <c r="E51" s="26">
        <v>8300</v>
      </c>
      <c r="F51" s="27">
        <f t="shared" si="15"/>
        <v>7055</v>
      </c>
      <c r="G51" s="27">
        <f t="shared" si="16"/>
        <v>6640</v>
      </c>
      <c r="H51" s="28">
        <f t="shared" si="17"/>
        <v>5810</v>
      </c>
      <c r="I51" s="29">
        <f>J51*1.4</f>
        <v>10640</v>
      </c>
      <c r="J51" s="26">
        <v>7600</v>
      </c>
      <c r="K51" s="27">
        <f t="shared" si="18"/>
        <v>6460</v>
      </c>
      <c r="L51" s="27">
        <f t="shared" si="19"/>
        <v>6080</v>
      </c>
      <c r="M51" s="28">
        <f t="shared" si="20"/>
        <v>5320</v>
      </c>
      <c r="N51" s="29">
        <f>O51*1.4</f>
        <v>11620</v>
      </c>
      <c r="O51" s="26">
        <v>8300</v>
      </c>
      <c r="P51" s="27">
        <f t="shared" si="21"/>
        <v>7055</v>
      </c>
      <c r="Q51" s="27">
        <f t="shared" si="22"/>
        <v>6640</v>
      </c>
      <c r="R51" s="28">
        <f t="shared" si="23"/>
        <v>5810</v>
      </c>
      <c r="S51" s="29">
        <f>T51*1.4</f>
        <v>11900</v>
      </c>
      <c r="T51" s="26">
        <v>8500</v>
      </c>
      <c r="U51" s="27">
        <f t="shared" si="24"/>
        <v>7225</v>
      </c>
      <c r="V51" s="27">
        <f t="shared" si="25"/>
        <v>6800</v>
      </c>
      <c r="W51" s="28">
        <f t="shared" si="26"/>
        <v>5950</v>
      </c>
      <c r="X51" s="29">
        <f>Y51*1.4</f>
        <v>10640</v>
      </c>
      <c r="Y51" s="26">
        <v>7600</v>
      </c>
      <c r="Z51" s="27">
        <f t="shared" si="27"/>
        <v>6460</v>
      </c>
      <c r="AA51" s="27">
        <f t="shared" si="28"/>
        <v>6080</v>
      </c>
      <c r="AB51" s="28">
        <f t="shared" si="29"/>
        <v>5320</v>
      </c>
    </row>
    <row r="52" spans="1:3" s="30" customFormat="1" ht="15" customHeight="1">
      <c r="A52" s="64" t="s">
        <v>17</v>
      </c>
      <c r="B52" s="75"/>
      <c r="C52" s="75"/>
    </row>
    <row r="53" spans="1:3" s="30" customFormat="1" ht="15" customHeight="1">
      <c r="A53" s="54"/>
      <c r="B53" s="32"/>
      <c r="C53" s="32"/>
    </row>
    <row r="54" spans="1:3" s="3" customFormat="1" ht="14.25" customHeight="1">
      <c r="A54" s="33" t="s">
        <v>18</v>
      </c>
      <c r="B54" s="33"/>
      <c r="C54" s="33"/>
    </row>
    <row r="55" spans="1:28" s="7" customFormat="1" ht="18" customHeight="1" thickBo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4" customFormat="1" ht="13.5" customHeight="1" thickBot="1">
      <c r="A56" s="96" t="s">
        <v>7</v>
      </c>
      <c r="B56" s="97"/>
      <c r="C56" s="98"/>
      <c r="D56" s="87" t="s">
        <v>115</v>
      </c>
      <c r="E56" s="88"/>
      <c r="F56" s="88"/>
      <c r="G56" s="88"/>
      <c r="H56" s="89"/>
      <c r="I56" s="87" t="s">
        <v>116</v>
      </c>
      <c r="J56" s="88"/>
      <c r="K56" s="88"/>
      <c r="L56" s="88"/>
      <c r="M56" s="89"/>
      <c r="N56" s="87" t="s">
        <v>117</v>
      </c>
      <c r="O56" s="88"/>
      <c r="P56" s="88"/>
      <c r="Q56" s="88"/>
      <c r="R56" s="89"/>
      <c r="S56" s="87" t="s">
        <v>118</v>
      </c>
      <c r="T56" s="88"/>
      <c r="U56" s="88"/>
      <c r="V56" s="88"/>
      <c r="W56" s="89"/>
      <c r="X56" s="87" t="s">
        <v>123</v>
      </c>
      <c r="Y56" s="88"/>
      <c r="Z56" s="88"/>
      <c r="AA56" s="88"/>
      <c r="AB56" s="89"/>
    </row>
    <row r="57" spans="1:28" s="4" customFormat="1" ht="30" customHeight="1" thickBot="1">
      <c r="A57" s="90" t="s">
        <v>0</v>
      </c>
      <c r="B57" s="91"/>
      <c r="C57" s="92"/>
      <c r="D57" s="93" t="s">
        <v>125</v>
      </c>
      <c r="E57" s="94"/>
      <c r="F57" s="94"/>
      <c r="G57" s="94"/>
      <c r="H57" s="95"/>
      <c r="I57" s="93" t="s">
        <v>125</v>
      </c>
      <c r="J57" s="94"/>
      <c r="K57" s="94"/>
      <c r="L57" s="94"/>
      <c r="M57" s="95"/>
      <c r="N57" s="93" t="s">
        <v>125</v>
      </c>
      <c r="O57" s="94"/>
      <c r="P57" s="94"/>
      <c r="Q57" s="94"/>
      <c r="R57" s="95"/>
      <c r="S57" s="93" t="s">
        <v>125</v>
      </c>
      <c r="T57" s="94"/>
      <c r="U57" s="94"/>
      <c r="V57" s="94"/>
      <c r="W57" s="95"/>
      <c r="X57" s="93" t="s">
        <v>125</v>
      </c>
      <c r="Y57" s="94"/>
      <c r="Z57" s="94"/>
      <c r="AA57" s="94"/>
      <c r="AB57" s="95"/>
    </row>
    <row r="58" spans="1:28" s="6" customFormat="1" ht="77.25" thickBot="1">
      <c r="A58" s="37" t="s">
        <v>1</v>
      </c>
      <c r="B58" s="38" t="s">
        <v>2</v>
      </c>
      <c r="C58" s="39" t="s">
        <v>3</v>
      </c>
      <c r="D58" s="40" t="s">
        <v>4</v>
      </c>
      <c r="E58" s="41" t="s">
        <v>5</v>
      </c>
      <c r="F58" s="41" t="s">
        <v>6</v>
      </c>
      <c r="G58" s="41" t="s">
        <v>119</v>
      </c>
      <c r="H58" s="42" t="s">
        <v>120</v>
      </c>
      <c r="I58" s="40" t="s">
        <v>4</v>
      </c>
      <c r="J58" s="41" t="s">
        <v>5</v>
      </c>
      <c r="K58" s="41" t="s">
        <v>6</v>
      </c>
      <c r="L58" s="41" t="s">
        <v>119</v>
      </c>
      <c r="M58" s="42" t="s">
        <v>120</v>
      </c>
      <c r="N58" s="40" t="s">
        <v>4</v>
      </c>
      <c r="O58" s="41" t="s">
        <v>5</v>
      </c>
      <c r="P58" s="41" t="s">
        <v>6</v>
      </c>
      <c r="Q58" s="41" t="s">
        <v>119</v>
      </c>
      <c r="R58" s="42" t="s">
        <v>120</v>
      </c>
      <c r="S58" s="40" t="s">
        <v>4</v>
      </c>
      <c r="T58" s="41" t="s">
        <v>5</v>
      </c>
      <c r="U58" s="41" t="s">
        <v>6</v>
      </c>
      <c r="V58" s="41" t="s">
        <v>119</v>
      </c>
      <c r="W58" s="42" t="s">
        <v>120</v>
      </c>
      <c r="X58" s="40" t="s">
        <v>4</v>
      </c>
      <c r="Y58" s="41" t="s">
        <v>5</v>
      </c>
      <c r="Z58" s="41" t="s">
        <v>6</v>
      </c>
      <c r="AA58" s="41" t="s">
        <v>119</v>
      </c>
      <c r="AB58" s="42" t="s">
        <v>120</v>
      </c>
    </row>
    <row r="59" spans="1:28" s="7" customFormat="1" ht="38.25" customHeight="1">
      <c r="A59" s="65" t="s">
        <v>16</v>
      </c>
      <c r="B59" s="17" t="s">
        <v>11</v>
      </c>
      <c r="C59" s="82" t="s">
        <v>114</v>
      </c>
      <c r="D59" s="43">
        <f>E59*1.4</f>
        <v>4900</v>
      </c>
      <c r="E59" s="44">
        <v>3500</v>
      </c>
      <c r="F59" s="45">
        <f>E59*0.85</f>
        <v>2975</v>
      </c>
      <c r="G59" s="45">
        <f>E59*0.8</f>
        <v>2800</v>
      </c>
      <c r="H59" s="46">
        <f>E59*0.7</f>
        <v>2450</v>
      </c>
      <c r="I59" s="76">
        <f>J59*1.4</f>
        <v>4340</v>
      </c>
      <c r="J59" s="44">
        <v>3100</v>
      </c>
      <c r="K59" s="45">
        <f>J59*0.85</f>
        <v>2635</v>
      </c>
      <c r="L59" s="45">
        <f>J59*0.8</f>
        <v>2480</v>
      </c>
      <c r="M59" s="46">
        <f>J59*0.7</f>
        <v>2170</v>
      </c>
      <c r="N59" s="43">
        <f>O59*1.4</f>
        <v>4900</v>
      </c>
      <c r="O59" s="44">
        <v>3500</v>
      </c>
      <c r="P59" s="45">
        <f>O59*0.85</f>
        <v>2975</v>
      </c>
      <c r="Q59" s="45">
        <f>O59*0.8</f>
        <v>2800</v>
      </c>
      <c r="R59" s="46">
        <f>O59*0.7</f>
        <v>2450</v>
      </c>
      <c r="S59" s="43">
        <f>T59*1.4</f>
        <v>5320</v>
      </c>
      <c r="T59" s="44">
        <v>3800</v>
      </c>
      <c r="U59" s="45">
        <f>T59*0.85</f>
        <v>3230</v>
      </c>
      <c r="V59" s="45">
        <f>T59*0.8</f>
        <v>3040</v>
      </c>
      <c r="W59" s="46">
        <f>T59*0.7</f>
        <v>2660</v>
      </c>
      <c r="X59" s="76">
        <f>Y59*1.4</f>
        <v>4340</v>
      </c>
      <c r="Y59" s="44">
        <v>3100</v>
      </c>
      <c r="Z59" s="45">
        <f>Y59*0.85</f>
        <v>2635</v>
      </c>
      <c r="AA59" s="45">
        <f>Y59*0.8</f>
        <v>2480</v>
      </c>
      <c r="AB59" s="46">
        <f>Y59*0.7</f>
        <v>2170</v>
      </c>
    </row>
    <row r="60" spans="1:28" s="7" customFormat="1" ht="30.75" customHeight="1">
      <c r="A60" s="71" t="s">
        <v>12</v>
      </c>
      <c r="B60" s="73" t="s">
        <v>11</v>
      </c>
      <c r="C60" s="83" t="s">
        <v>111</v>
      </c>
      <c r="D60" s="47">
        <f>E60</f>
        <v>4300</v>
      </c>
      <c r="E60" s="48">
        <v>4300</v>
      </c>
      <c r="F60" s="49">
        <f>E60*0.85</f>
        <v>3655</v>
      </c>
      <c r="G60" s="49">
        <f>E60*0.8</f>
        <v>3440</v>
      </c>
      <c r="H60" s="50">
        <f>E60*0.7</f>
        <v>3010</v>
      </c>
      <c r="I60" s="51">
        <f>J60</f>
        <v>3900</v>
      </c>
      <c r="J60" s="48">
        <v>3900</v>
      </c>
      <c r="K60" s="49">
        <f>J60*0.85</f>
        <v>3315</v>
      </c>
      <c r="L60" s="49">
        <f>J60*0.8</f>
        <v>3120</v>
      </c>
      <c r="M60" s="50">
        <f>J60*0.7</f>
        <v>2730</v>
      </c>
      <c r="N60" s="47">
        <f>O60</f>
        <v>4300</v>
      </c>
      <c r="O60" s="48">
        <v>4300</v>
      </c>
      <c r="P60" s="49">
        <f>O60*0.85</f>
        <v>3655</v>
      </c>
      <c r="Q60" s="49">
        <f>O60*0.8</f>
        <v>3440</v>
      </c>
      <c r="R60" s="50">
        <f>O60*0.7</f>
        <v>3010</v>
      </c>
      <c r="S60" s="47">
        <f>T60</f>
        <v>4700</v>
      </c>
      <c r="T60" s="48">
        <v>4700</v>
      </c>
      <c r="U60" s="49">
        <f>T60*0.85</f>
        <v>3995</v>
      </c>
      <c r="V60" s="49">
        <f>T60*0.8</f>
        <v>3760</v>
      </c>
      <c r="W60" s="50">
        <f>T60*0.7</f>
        <v>3290</v>
      </c>
      <c r="X60" s="51">
        <f>Y60</f>
        <v>3900</v>
      </c>
      <c r="Y60" s="48">
        <v>3900</v>
      </c>
      <c r="Z60" s="49">
        <f>Y60*0.85</f>
        <v>3315</v>
      </c>
      <c r="AA60" s="49">
        <f>Y60*0.8</f>
        <v>3120</v>
      </c>
      <c r="AB60" s="50">
        <f>Y60*0.7</f>
        <v>2730</v>
      </c>
    </row>
    <row r="61" spans="1:28" s="7" customFormat="1" ht="38.25" customHeight="1">
      <c r="A61" s="66" t="s">
        <v>128</v>
      </c>
      <c r="B61" s="73" t="s">
        <v>11</v>
      </c>
      <c r="C61" s="84" t="s">
        <v>129</v>
      </c>
      <c r="D61" s="47">
        <f>E61*1.4</f>
        <v>5180</v>
      </c>
      <c r="E61" s="48">
        <v>3700</v>
      </c>
      <c r="F61" s="49">
        <f>E61*0.85</f>
        <v>3145</v>
      </c>
      <c r="G61" s="49">
        <f>E61*0.8</f>
        <v>2960</v>
      </c>
      <c r="H61" s="50">
        <f>E61*0.7</f>
        <v>2590</v>
      </c>
      <c r="I61" s="51">
        <f>J61*1.4</f>
        <v>4620</v>
      </c>
      <c r="J61" s="48">
        <v>3300</v>
      </c>
      <c r="K61" s="49">
        <f>J61*0.85</f>
        <v>2805</v>
      </c>
      <c r="L61" s="49">
        <f>J61*0.8</f>
        <v>2640</v>
      </c>
      <c r="M61" s="50">
        <f>J61*0.7</f>
        <v>2310</v>
      </c>
      <c r="N61" s="47">
        <f>O61*1.4</f>
        <v>5180</v>
      </c>
      <c r="O61" s="48">
        <v>3700</v>
      </c>
      <c r="P61" s="49">
        <f>O61*0.85</f>
        <v>3145</v>
      </c>
      <c r="Q61" s="49">
        <f>O61*0.8</f>
        <v>2960</v>
      </c>
      <c r="R61" s="50">
        <f>O61*0.7</f>
        <v>2590</v>
      </c>
      <c r="S61" s="47">
        <f>T61*1.4</f>
        <v>5740</v>
      </c>
      <c r="T61" s="48">
        <v>4100</v>
      </c>
      <c r="U61" s="49">
        <f>T61*0.85</f>
        <v>3485</v>
      </c>
      <c r="V61" s="49">
        <f>T61*0.8</f>
        <v>3280</v>
      </c>
      <c r="W61" s="50">
        <f>T61*0.7</f>
        <v>2870</v>
      </c>
      <c r="X61" s="51">
        <f>Y61*1.4</f>
        <v>4620</v>
      </c>
      <c r="Y61" s="48">
        <v>3300</v>
      </c>
      <c r="Z61" s="49">
        <f>Y61*0.85</f>
        <v>2805</v>
      </c>
      <c r="AA61" s="49">
        <f>Y61*0.8</f>
        <v>2640</v>
      </c>
      <c r="AB61" s="50">
        <f>Y61*0.7</f>
        <v>2310</v>
      </c>
    </row>
    <row r="62" spans="1:28" s="7" customFormat="1" ht="37.5" customHeight="1">
      <c r="A62" s="66" t="s">
        <v>107</v>
      </c>
      <c r="B62" s="70" t="s">
        <v>11</v>
      </c>
      <c r="C62" s="83" t="s">
        <v>109</v>
      </c>
      <c r="D62" s="47">
        <f>E62*1.4</f>
        <v>5600</v>
      </c>
      <c r="E62" s="48">
        <v>4000</v>
      </c>
      <c r="F62" s="49">
        <f>E62*0.85</f>
        <v>3400</v>
      </c>
      <c r="G62" s="49">
        <f>E62*0.8</f>
        <v>3200</v>
      </c>
      <c r="H62" s="50">
        <f>E62*0.7</f>
        <v>2800</v>
      </c>
      <c r="I62" s="51">
        <f>J62*1.4</f>
        <v>5040</v>
      </c>
      <c r="J62" s="48">
        <v>3600</v>
      </c>
      <c r="K62" s="49">
        <f>J62*0.85</f>
        <v>3060</v>
      </c>
      <c r="L62" s="49">
        <f>J62*0.8</f>
        <v>2880</v>
      </c>
      <c r="M62" s="50">
        <f>J62*0.7</f>
        <v>2520</v>
      </c>
      <c r="N62" s="47">
        <f>O62*1.4</f>
        <v>5600</v>
      </c>
      <c r="O62" s="48">
        <v>4000</v>
      </c>
      <c r="P62" s="49">
        <f>O62*0.85</f>
        <v>3400</v>
      </c>
      <c r="Q62" s="49">
        <f>O62*0.8</f>
        <v>3200</v>
      </c>
      <c r="R62" s="50">
        <f>O62*0.7</f>
        <v>2800</v>
      </c>
      <c r="S62" s="47">
        <f>T62*1.4</f>
        <v>6020</v>
      </c>
      <c r="T62" s="48">
        <v>4300</v>
      </c>
      <c r="U62" s="49">
        <f>T62*0.85</f>
        <v>3655</v>
      </c>
      <c r="V62" s="49">
        <f>T62*0.8</f>
        <v>3440</v>
      </c>
      <c r="W62" s="50">
        <f>T62*0.7</f>
        <v>3010</v>
      </c>
      <c r="X62" s="51">
        <f>Y62*1.4</f>
        <v>5040</v>
      </c>
      <c r="Y62" s="48">
        <v>3600</v>
      </c>
      <c r="Z62" s="49">
        <f>Y62*0.85</f>
        <v>3060</v>
      </c>
      <c r="AA62" s="49">
        <f>Y62*0.8</f>
        <v>2880</v>
      </c>
      <c r="AB62" s="50">
        <f>Y62*0.7</f>
        <v>2520</v>
      </c>
    </row>
    <row r="63" spans="1:28" s="7" customFormat="1" ht="27" customHeight="1" thickBot="1">
      <c r="A63" s="79" t="s">
        <v>21</v>
      </c>
      <c r="B63" s="81" t="s">
        <v>11</v>
      </c>
      <c r="C63" s="85" t="s">
        <v>110</v>
      </c>
      <c r="D63" s="29">
        <f>E63*1.4</f>
        <v>4340</v>
      </c>
      <c r="E63" s="26">
        <v>3100</v>
      </c>
      <c r="F63" s="27">
        <f>E63*0.85</f>
        <v>2635</v>
      </c>
      <c r="G63" s="27">
        <f>E63*0.8</f>
        <v>2480</v>
      </c>
      <c r="H63" s="28">
        <f>E63*0.7</f>
        <v>2170</v>
      </c>
      <c r="I63" s="25">
        <f>J63*1.4</f>
        <v>3919.9999999999995</v>
      </c>
      <c r="J63" s="26">
        <v>2800</v>
      </c>
      <c r="K63" s="27">
        <f>J63*0.85</f>
        <v>2380</v>
      </c>
      <c r="L63" s="27">
        <f>J63*0.8</f>
        <v>2240</v>
      </c>
      <c r="M63" s="28">
        <f>J63*0.7</f>
        <v>1959.9999999999998</v>
      </c>
      <c r="N63" s="29">
        <f>O63*1.4</f>
        <v>4340</v>
      </c>
      <c r="O63" s="26">
        <v>3100</v>
      </c>
      <c r="P63" s="27">
        <f>O63*0.85</f>
        <v>2635</v>
      </c>
      <c r="Q63" s="27">
        <f>O63*0.8</f>
        <v>2480</v>
      </c>
      <c r="R63" s="28">
        <f>O63*0.7</f>
        <v>2170</v>
      </c>
      <c r="S63" s="29">
        <f>T63*1.4</f>
        <v>4900</v>
      </c>
      <c r="T63" s="26">
        <v>3500</v>
      </c>
      <c r="U63" s="27">
        <f>T63*0.85</f>
        <v>2975</v>
      </c>
      <c r="V63" s="27">
        <f>T63*0.8</f>
        <v>2800</v>
      </c>
      <c r="W63" s="28">
        <f>T63*0.7</f>
        <v>2450</v>
      </c>
      <c r="X63" s="25">
        <f>Y63*1.4</f>
        <v>3919.9999999999995</v>
      </c>
      <c r="Y63" s="26">
        <v>2800</v>
      </c>
      <c r="Z63" s="27">
        <f>Y63*0.85</f>
        <v>2380</v>
      </c>
      <c r="AA63" s="27">
        <f>Y63*0.8</f>
        <v>2240</v>
      </c>
      <c r="AB63" s="28">
        <f>Y63*0.7</f>
        <v>1959.9999999999998</v>
      </c>
    </row>
    <row r="64" spans="1:3" s="30" customFormat="1" ht="15" customHeight="1">
      <c r="A64" s="64" t="s">
        <v>17</v>
      </c>
      <c r="B64" s="75"/>
      <c r="C64" s="75"/>
    </row>
    <row r="65" spans="1:3" s="30" customFormat="1" ht="15" customHeight="1">
      <c r="A65" s="54" t="s">
        <v>124</v>
      </c>
      <c r="B65" s="32"/>
      <c r="C65" s="32"/>
    </row>
    <row r="66" spans="1:3" s="3" customFormat="1" ht="14.25" customHeight="1">
      <c r="A66" s="33" t="s">
        <v>22</v>
      </c>
      <c r="B66" s="33"/>
      <c r="C66" s="33"/>
    </row>
    <row r="67" spans="1:28" s="7" customFormat="1" ht="18" customHeight="1" thickBo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4" customFormat="1" ht="13.5" customHeight="1" thickBot="1">
      <c r="A68" s="96" t="s">
        <v>7</v>
      </c>
      <c r="B68" s="97"/>
      <c r="C68" s="98"/>
      <c r="D68" s="87" t="s">
        <v>115</v>
      </c>
      <c r="E68" s="88"/>
      <c r="F68" s="88"/>
      <c r="G68" s="88"/>
      <c r="H68" s="89"/>
      <c r="I68" s="87" t="s">
        <v>116</v>
      </c>
      <c r="J68" s="88"/>
      <c r="K68" s="88"/>
      <c r="L68" s="88"/>
      <c r="M68" s="89"/>
      <c r="N68" s="87" t="s">
        <v>117</v>
      </c>
      <c r="O68" s="88"/>
      <c r="P68" s="88"/>
      <c r="Q68" s="88"/>
      <c r="R68" s="89"/>
      <c r="S68" s="87" t="s">
        <v>118</v>
      </c>
      <c r="T68" s="88"/>
      <c r="U68" s="88"/>
      <c r="V68" s="88"/>
      <c r="W68" s="89"/>
      <c r="X68" s="87" t="s">
        <v>123</v>
      </c>
      <c r="Y68" s="88"/>
      <c r="Z68" s="88"/>
      <c r="AA68" s="88"/>
      <c r="AB68" s="89"/>
    </row>
    <row r="69" spans="1:28" s="4" customFormat="1" ht="30" customHeight="1" thickBot="1">
      <c r="A69" s="90" t="s">
        <v>0</v>
      </c>
      <c r="B69" s="91"/>
      <c r="C69" s="92"/>
      <c r="D69" s="93" t="s">
        <v>126</v>
      </c>
      <c r="E69" s="94"/>
      <c r="F69" s="94"/>
      <c r="G69" s="94"/>
      <c r="H69" s="95"/>
      <c r="I69" s="93" t="s">
        <v>126</v>
      </c>
      <c r="J69" s="94"/>
      <c r="K69" s="94"/>
      <c r="L69" s="94"/>
      <c r="M69" s="95"/>
      <c r="N69" s="93" t="s">
        <v>126</v>
      </c>
      <c r="O69" s="94"/>
      <c r="P69" s="94"/>
      <c r="Q69" s="94"/>
      <c r="R69" s="95"/>
      <c r="S69" s="93" t="s">
        <v>126</v>
      </c>
      <c r="T69" s="94"/>
      <c r="U69" s="94"/>
      <c r="V69" s="94"/>
      <c r="W69" s="95"/>
      <c r="X69" s="93" t="s">
        <v>126</v>
      </c>
      <c r="Y69" s="94"/>
      <c r="Z69" s="94"/>
      <c r="AA69" s="94"/>
      <c r="AB69" s="95"/>
    </row>
    <row r="70" spans="1:28" s="6" customFormat="1" ht="77.25" thickBot="1">
      <c r="A70" s="37" t="s">
        <v>1</v>
      </c>
      <c r="B70" s="38" t="s">
        <v>2</v>
      </c>
      <c r="C70" s="39" t="s">
        <v>3</v>
      </c>
      <c r="D70" s="40" t="s">
        <v>4</v>
      </c>
      <c r="E70" s="41" t="s">
        <v>5</v>
      </c>
      <c r="F70" s="41" t="s">
        <v>6</v>
      </c>
      <c r="G70" s="41" t="s">
        <v>119</v>
      </c>
      <c r="H70" s="42" t="s">
        <v>120</v>
      </c>
      <c r="I70" s="40" t="s">
        <v>4</v>
      </c>
      <c r="J70" s="41" t="s">
        <v>5</v>
      </c>
      <c r="K70" s="41" t="s">
        <v>6</v>
      </c>
      <c r="L70" s="41" t="s">
        <v>119</v>
      </c>
      <c r="M70" s="42" t="s">
        <v>120</v>
      </c>
      <c r="N70" s="40" t="s">
        <v>4</v>
      </c>
      <c r="O70" s="41" t="s">
        <v>5</v>
      </c>
      <c r="P70" s="41" t="s">
        <v>6</v>
      </c>
      <c r="Q70" s="41" t="s">
        <v>119</v>
      </c>
      <c r="R70" s="42" t="s">
        <v>120</v>
      </c>
      <c r="S70" s="40" t="s">
        <v>4</v>
      </c>
      <c r="T70" s="41" t="s">
        <v>5</v>
      </c>
      <c r="U70" s="41" t="s">
        <v>6</v>
      </c>
      <c r="V70" s="41" t="s">
        <v>119</v>
      </c>
      <c r="W70" s="42" t="s">
        <v>120</v>
      </c>
      <c r="X70" s="40" t="s">
        <v>4</v>
      </c>
      <c r="Y70" s="41" t="s">
        <v>5</v>
      </c>
      <c r="Z70" s="41" t="s">
        <v>6</v>
      </c>
      <c r="AA70" s="41" t="s">
        <v>119</v>
      </c>
      <c r="AB70" s="42" t="s">
        <v>120</v>
      </c>
    </row>
    <row r="71" spans="1:28" s="7" customFormat="1" ht="38.25">
      <c r="A71" s="65" t="s">
        <v>16</v>
      </c>
      <c r="B71" s="17" t="s">
        <v>11</v>
      </c>
      <c r="C71" s="67" t="s">
        <v>114</v>
      </c>
      <c r="D71" s="76">
        <f>E71*1.4</f>
        <v>6020</v>
      </c>
      <c r="E71" s="44">
        <v>4300</v>
      </c>
      <c r="F71" s="45">
        <f aca="true" t="shared" si="30" ref="F71:F77">E71*0.85</f>
        <v>3655</v>
      </c>
      <c r="G71" s="45">
        <f aca="true" t="shared" si="31" ref="G71:G77">E71*0.8</f>
        <v>3440</v>
      </c>
      <c r="H71" s="46">
        <f aca="true" t="shared" si="32" ref="H71:H77">E71*0.7</f>
        <v>3010</v>
      </c>
      <c r="I71" s="43">
        <f>J71*1.4</f>
        <v>5460</v>
      </c>
      <c r="J71" s="44">
        <v>3900</v>
      </c>
      <c r="K71" s="45">
        <f aca="true" t="shared" si="33" ref="K71:K77">J71*0.85</f>
        <v>3315</v>
      </c>
      <c r="L71" s="45">
        <f aca="true" t="shared" si="34" ref="L71:L77">J71*0.8</f>
        <v>3120</v>
      </c>
      <c r="M71" s="46">
        <f aca="true" t="shared" si="35" ref="M71:M77">J71*0.7</f>
        <v>2730</v>
      </c>
      <c r="N71" s="43">
        <f>O71*1.4</f>
        <v>6020</v>
      </c>
      <c r="O71" s="44">
        <v>4300</v>
      </c>
      <c r="P71" s="45">
        <f aca="true" t="shared" si="36" ref="P71:P77">O71*0.85</f>
        <v>3655</v>
      </c>
      <c r="Q71" s="45">
        <f aca="true" t="shared" si="37" ref="Q71:Q77">O71*0.8</f>
        <v>3440</v>
      </c>
      <c r="R71" s="46">
        <f aca="true" t="shared" si="38" ref="R71:R77">O71*0.7</f>
        <v>3010</v>
      </c>
      <c r="S71" s="43">
        <f>T71*1.4</f>
        <v>6440</v>
      </c>
      <c r="T71" s="44">
        <v>4600</v>
      </c>
      <c r="U71" s="45">
        <f aca="true" t="shared" si="39" ref="U71:U77">T71*0.85</f>
        <v>3910</v>
      </c>
      <c r="V71" s="45">
        <f aca="true" t="shared" si="40" ref="V71:V77">T71*0.8</f>
        <v>3680</v>
      </c>
      <c r="W71" s="46">
        <f aca="true" t="shared" si="41" ref="W71:W77">T71*0.7</f>
        <v>3220</v>
      </c>
      <c r="X71" s="43">
        <f>Y71*1.4</f>
        <v>5460</v>
      </c>
      <c r="Y71" s="44">
        <v>3900</v>
      </c>
      <c r="Z71" s="45">
        <f aca="true" t="shared" si="42" ref="Z71:Z77">Y71*0.85</f>
        <v>3315</v>
      </c>
      <c r="AA71" s="45">
        <f aca="true" t="shared" si="43" ref="AA71:AA77">Y71*0.8</f>
        <v>3120</v>
      </c>
      <c r="AB71" s="46">
        <f aca="true" t="shared" si="44" ref="AB71:AB77">Y71*0.7</f>
        <v>2730</v>
      </c>
    </row>
    <row r="72" spans="1:28" s="7" customFormat="1" ht="25.5">
      <c r="A72" s="71" t="s">
        <v>12</v>
      </c>
      <c r="B72" s="73" t="s">
        <v>11</v>
      </c>
      <c r="C72" s="68" t="s">
        <v>111</v>
      </c>
      <c r="D72" s="51">
        <f>E72</f>
        <v>5100</v>
      </c>
      <c r="E72" s="48">
        <v>5100</v>
      </c>
      <c r="F72" s="49">
        <f>E72*0.85</f>
        <v>4335</v>
      </c>
      <c r="G72" s="49">
        <f>E72*0.8</f>
        <v>4080</v>
      </c>
      <c r="H72" s="50">
        <f>E72*0.7</f>
        <v>3570</v>
      </c>
      <c r="I72" s="47">
        <f>J72</f>
        <v>4700</v>
      </c>
      <c r="J72" s="48">
        <v>4700</v>
      </c>
      <c r="K72" s="49">
        <f>J72*0.85</f>
        <v>3995</v>
      </c>
      <c r="L72" s="49">
        <f>J72*0.8</f>
        <v>3760</v>
      </c>
      <c r="M72" s="50">
        <f>J72*0.7</f>
        <v>3290</v>
      </c>
      <c r="N72" s="47">
        <f>O72</f>
        <v>5100</v>
      </c>
      <c r="O72" s="48">
        <v>5100</v>
      </c>
      <c r="P72" s="49">
        <f>O72*0.85</f>
        <v>4335</v>
      </c>
      <c r="Q72" s="49">
        <f>O72*0.8</f>
        <v>4080</v>
      </c>
      <c r="R72" s="50">
        <f>O72*0.7</f>
        <v>3570</v>
      </c>
      <c r="S72" s="47">
        <f>T72</f>
        <v>5500</v>
      </c>
      <c r="T72" s="48">
        <v>5500</v>
      </c>
      <c r="U72" s="49">
        <f>T72*0.85</f>
        <v>4675</v>
      </c>
      <c r="V72" s="49">
        <f>T72*0.8</f>
        <v>4400</v>
      </c>
      <c r="W72" s="50">
        <f>T72*0.7</f>
        <v>3849.9999999999995</v>
      </c>
      <c r="X72" s="47">
        <f>Y72</f>
        <v>4700</v>
      </c>
      <c r="Y72" s="48">
        <v>4700</v>
      </c>
      <c r="Z72" s="49">
        <f>Y72*0.85</f>
        <v>3995</v>
      </c>
      <c r="AA72" s="49">
        <f>Y72*0.8</f>
        <v>3760</v>
      </c>
      <c r="AB72" s="50">
        <f>Y72*0.7</f>
        <v>3290</v>
      </c>
    </row>
    <row r="73" spans="1:28" s="7" customFormat="1" ht="38.25" customHeight="1">
      <c r="A73" s="66" t="s">
        <v>128</v>
      </c>
      <c r="B73" s="73" t="s">
        <v>11</v>
      </c>
      <c r="C73" s="78" t="s">
        <v>129</v>
      </c>
      <c r="D73" s="51">
        <f>E73*1.4</f>
        <v>6300</v>
      </c>
      <c r="E73" s="48">
        <v>4500</v>
      </c>
      <c r="F73" s="49">
        <f>E73*0.85</f>
        <v>3825</v>
      </c>
      <c r="G73" s="49">
        <f t="shared" si="31"/>
        <v>3600</v>
      </c>
      <c r="H73" s="50">
        <f>E73*0.7</f>
        <v>3150</v>
      </c>
      <c r="I73" s="47">
        <f>J73*1.4</f>
        <v>5740</v>
      </c>
      <c r="J73" s="48">
        <v>4100</v>
      </c>
      <c r="K73" s="49">
        <f>J73*0.85</f>
        <v>3485</v>
      </c>
      <c r="L73" s="49">
        <f t="shared" si="34"/>
        <v>3280</v>
      </c>
      <c r="M73" s="50">
        <f>J73*0.7</f>
        <v>2870</v>
      </c>
      <c r="N73" s="47">
        <f>O73*1.4</f>
        <v>6300</v>
      </c>
      <c r="O73" s="48">
        <v>4500</v>
      </c>
      <c r="P73" s="49">
        <f>O73*0.85</f>
        <v>3825</v>
      </c>
      <c r="Q73" s="49">
        <f t="shared" si="37"/>
        <v>3600</v>
      </c>
      <c r="R73" s="50">
        <f>O73*0.7</f>
        <v>3150</v>
      </c>
      <c r="S73" s="47">
        <f>T73*1.4</f>
        <v>6860</v>
      </c>
      <c r="T73" s="48">
        <v>4900</v>
      </c>
      <c r="U73" s="49">
        <f>T73*0.85</f>
        <v>4165</v>
      </c>
      <c r="V73" s="49">
        <f>T73*0.8</f>
        <v>3920</v>
      </c>
      <c r="W73" s="50">
        <f>T73*0.7</f>
        <v>3430</v>
      </c>
      <c r="X73" s="47">
        <f>Y73*1.4</f>
        <v>5740</v>
      </c>
      <c r="Y73" s="48">
        <v>4100</v>
      </c>
      <c r="Z73" s="49">
        <f t="shared" si="42"/>
        <v>3485</v>
      </c>
      <c r="AA73" s="49">
        <f t="shared" si="43"/>
        <v>3280</v>
      </c>
      <c r="AB73" s="50">
        <f t="shared" si="44"/>
        <v>2870</v>
      </c>
    </row>
    <row r="74" spans="1:28" s="7" customFormat="1" ht="37.5" customHeight="1">
      <c r="A74" s="66" t="s">
        <v>107</v>
      </c>
      <c r="B74" s="70" t="s">
        <v>11</v>
      </c>
      <c r="C74" s="68" t="s">
        <v>109</v>
      </c>
      <c r="D74" s="51">
        <f>E74*1.4</f>
        <v>6720</v>
      </c>
      <c r="E74" s="48">
        <v>4800</v>
      </c>
      <c r="F74" s="49">
        <f t="shared" si="30"/>
        <v>4080</v>
      </c>
      <c r="G74" s="49">
        <f t="shared" si="31"/>
        <v>3840</v>
      </c>
      <c r="H74" s="50">
        <f t="shared" si="32"/>
        <v>3360</v>
      </c>
      <c r="I74" s="47">
        <f>J74*1.4</f>
        <v>6160</v>
      </c>
      <c r="J74" s="48">
        <v>4400</v>
      </c>
      <c r="K74" s="49">
        <f t="shared" si="33"/>
        <v>3740</v>
      </c>
      <c r="L74" s="49">
        <f t="shared" si="34"/>
        <v>3520</v>
      </c>
      <c r="M74" s="50">
        <f t="shared" si="35"/>
        <v>3080</v>
      </c>
      <c r="N74" s="47">
        <f>O74*1.4</f>
        <v>6720</v>
      </c>
      <c r="O74" s="48">
        <v>4800</v>
      </c>
      <c r="P74" s="49">
        <f t="shared" si="36"/>
        <v>4080</v>
      </c>
      <c r="Q74" s="49">
        <f t="shared" si="37"/>
        <v>3840</v>
      </c>
      <c r="R74" s="50">
        <f t="shared" si="38"/>
        <v>3360</v>
      </c>
      <c r="S74" s="47">
        <f>T74*1.4</f>
        <v>7140</v>
      </c>
      <c r="T74" s="48">
        <v>5100</v>
      </c>
      <c r="U74" s="49">
        <f t="shared" si="39"/>
        <v>4335</v>
      </c>
      <c r="V74" s="49">
        <f t="shared" si="40"/>
        <v>4080</v>
      </c>
      <c r="W74" s="50">
        <f t="shared" si="41"/>
        <v>3570</v>
      </c>
      <c r="X74" s="47">
        <f>Y74*1.4</f>
        <v>6160</v>
      </c>
      <c r="Y74" s="48">
        <v>4400</v>
      </c>
      <c r="Z74" s="49">
        <f t="shared" si="42"/>
        <v>3740</v>
      </c>
      <c r="AA74" s="49">
        <f t="shared" si="43"/>
        <v>3520</v>
      </c>
      <c r="AB74" s="50">
        <f t="shared" si="44"/>
        <v>3080</v>
      </c>
    </row>
    <row r="75" spans="1:28" s="7" customFormat="1" ht="27" customHeight="1">
      <c r="A75" s="66" t="s">
        <v>21</v>
      </c>
      <c r="B75" s="70" t="s">
        <v>11</v>
      </c>
      <c r="C75" s="68" t="s">
        <v>110</v>
      </c>
      <c r="D75" s="63">
        <f>E75*1.4</f>
        <v>5460</v>
      </c>
      <c r="E75" s="22">
        <v>3900</v>
      </c>
      <c r="F75" s="19">
        <f t="shared" si="30"/>
        <v>3315</v>
      </c>
      <c r="G75" s="19">
        <f t="shared" si="31"/>
        <v>3120</v>
      </c>
      <c r="H75" s="20">
        <f t="shared" si="32"/>
        <v>2730</v>
      </c>
      <c r="I75" s="21">
        <f>J75*1.4</f>
        <v>5040</v>
      </c>
      <c r="J75" s="22">
        <v>3600</v>
      </c>
      <c r="K75" s="19">
        <f t="shared" si="33"/>
        <v>3060</v>
      </c>
      <c r="L75" s="19">
        <f t="shared" si="34"/>
        <v>2880</v>
      </c>
      <c r="M75" s="20">
        <f t="shared" si="35"/>
        <v>2520</v>
      </c>
      <c r="N75" s="21">
        <f>O75*1.4</f>
        <v>5460</v>
      </c>
      <c r="O75" s="22">
        <v>3900</v>
      </c>
      <c r="P75" s="19">
        <f t="shared" si="36"/>
        <v>3315</v>
      </c>
      <c r="Q75" s="19">
        <f t="shared" si="37"/>
        <v>3120</v>
      </c>
      <c r="R75" s="20">
        <f t="shared" si="38"/>
        <v>2730</v>
      </c>
      <c r="S75" s="21">
        <f>T75*1.4</f>
        <v>6020</v>
      </c>
      <c r="T75" s="22">
        <v>4300</v>
      </c>
      <c r="U75" s="19">
        <f t="shared" si="39"/>
        <v>3655</v>
      </c>
      <c r="V75" s="19">
        <f t="shared" si="40"/>
        <v>3440</v>
      </c>
      <c r="W75" s="20">
        <f t="shared" si="41"/>
        <v>3010</v>
      </c>
      <c r="X75" s="21">
        <f>Y75*1.4</f>
        <v>5040</v>
      </c>
      <c r="Y75" s="22">
        <v>3600</v>
      </c>
      <c r="Z75" s="19">
        <f t="shared" si="42"/>
        <v>3060</v>
      </c>
      <c r="AA75" s="19">
        <f t="shared" si="43"/>
        <v>2880</v>
      </c>
      <c r="AB75" s="20">
        <f t="shared" si="44"/>
        <v>2520</v>
      </c>
    </row>
    <row r="76" spans="1:28" s="7" customFormat="1" ht="25.5">
      <c r="A76" s="71" t="s">
        <v>13</v>
      </c>
      <c r="B76" s="73" t="s">
        <v>14</v>
      </c>
      <c r="C76" s="68" t="s">
        <v>112</v>
      </c>
      <c r="D76" s="51">
        <f>E76*1.4</f>
        <v>7839.999999999999</v>
      </c>
      <c r="E76" s="48">
        <v>5600</v>
      </c>
      <c r="F76" s="49">
        <f t="shared" si="30"/>
        <v>4760</v>
      </c>
      <c r="G76" s="49">
        <f t="shared" si="31"/>
        <v>4480</v>
      </c>
      <c r="H76" s="50">
        <f t="shared" si="32"/>
        <v>3919.9999999999995</v>
      </c>
      <c r="I76" s="47">
        <f>J76*1.4</f>
        <v>7000</v>
      </c>
      <c r="J76" s="48">
        <v>5000</v>
      </c>
      <c r="K76" s="49">
        <f t="shared" si="33"/>
        <v>4250</v>
      </c>
      <c r="L76" s="49">
        <f t="shared" si="34"/>
        <v>4000</v>
      </c>
      <c r="M76" s="50">
        <f t="shared" si="35"/>
        <v>3500</v>
      </c>
      <c r="N76" s="47">
        <f>O76*1.4</f>
        <v>7839.999999999999</v>
      </c>
      <c r="O76" s="48">
        <v>5600</v>
      </c>
      <c r="P76" s="49">
        <f t="shared" si="36"/>
        <v>4760</v>
      </c>
      <c r="Q76" s="49">
        <f t="shared" si="37"/>
        <v>4480</v>
      </c>
      <c r="R76" s="50">
        <f t="shared" si="38"/>
        <v>3919.9999999999995</v>
      </c>
      <c r="S76" s="47">
        <f>T76*1.4</f>
        <v>8119.999999999999</v>
      </c>
      <c r="T76" s="48">
        <v>5800</v>
      </c>
      <c r="U76" s="49">
        <f t="shared" si="39"/>
        <v>4930</v>
      </c>
      <c r="V76" s="49">
        <f t="shared" si="40"/>
        <v>4640</v>
      </c>
      <c r="W76" s="50">
        <f t="shared" si="41"/>
        <v>4059.9999999999995</v>
      </c>
      <c r="X76" s="47">
        <f>Y76*1.4</f>
        <v>7000</v>
      </c>
      <c r="Y76" s="48">
        <v>5000</v>
      </c>
      <c r="Z76" s="49">
        <f t="shared" si="42"/>
        <v>4250</v>
      </c>
      <c r="AA76" s="49">
        <f t="shared" si="43"/>
        <v>4000</v>
      </c>
      <c r="AB76" s="50">
        <f t="shared" si="44"/>
        <v>3500</v>
      </c>
    </row>
    <row r="77" spans="1:28" s="7" customFormat="1" ht="26.25" thickBot="1">
      <c r="A77" s="72" t="s">
        <v>15</v>
      </c>
      <c r="B77" s="36" t="s">
        <v>8</v>
      </c>
      <c r="C77" s="69" t="s">
        <v>113</v>
      </c>
      <c r="D77" s="25">
        <f>E77*1.4</f>
        <v>9800</v>
      </c>
      <c r="E77" s="26">
        <v>7000</v>
      </c>
      <c r="F77" s="27">
        <f t="shared" si="30"/>
        <v>5950</v>
      </c>
      <c r="G77" s="27">
        <f t="shared" si="31"/>
        <v>5600</v>
      </c>
      <c r="H77" s="28">
        <f t="shared" si="32"/>
        <v>4900</v>
      </c>
      <c r="I77" s="29">
        <f>J77*1.4</f>
        <v>8820</v>
      </c>
      <c r="J77" s="26">
        <v>6300</v>
      </c>
      <c r="K77" s="27">
        <f t="shared" si="33"/>
        <v>5355</v>
      </c>
      <c r="L77" s="27">
        <f t="shared" si="34"/>
        <v>5040</v>
      </c>
      <c r="M77" s="28">
        <f t="shared" si="35"/>
        <v>4410</v>
      </c>
      <c r="N77" s="29">
        <f>O77*1.4</f>
        <v>9800</v>
      </c>
      <c r="O77" s="26">
        <v>7000</v>
      </c>
      <c r="P77" s="27">
        <f t="shared" si="36"/>
        <v>5950</v>
      </c>
      <c r="Q77" s="27">
        <f t="shared" si="37"/>
        <v>5600</v>
      </c>
      <c r="R77" s="28">
        <f t="shared" si="38"/>
        <v>4900</v>
      </c>
      <c r="S77" s="29">
        <f>T77*1.4</f>
        <v>10080</v>
      </c>
      <c r="T77" s="26">
        <v>7200</v>
      </c>
      <c r="U77" s="27">
        <f t="shared" si="39"/>
        <v>6120</v>
      </c>
      <c r="V77" s="27">
        <f t="shared" si="40"/>
        <v>5760</v>
      </c>
      <c r="W77" s="28">
        <f t="shared" si="41"/>
        <v>5040</v>
      </c>
      <c r="X77" s="29">
        <f>Y77*1.4</f>
        <v>8820</v>
      </c>
      <c r="Y77" s="26">
        <v>6300</v>
      </c>
      <c r="Z77" s="27">
        <f t="shared" si="42"/>
        <v>5355</v>
      </c>
      <c r="AA77" s="27">
        <f t="shared" si="43"/>
        <v>5040</v>
      </c>
      <c r="AB77" s="28">
        <f t="shared" si="44"/>
        <v>4410</v>
      </c>
    </row>
    <row r="78" spans="1:3" s="30" customFormat="1" ht="15" customHeight="1">
      <c r="A78" s="64" t="s">
        <v>17</v>
      </c>
      <c r="B78" s="75"/>
      <c r="C78" s="75"/>
    </row>
    <row r="79" spans="1:3" s="30" customFormat="1" ht="15" customHeight="1">
      <c r="A79" s="54"/>
      <c r="B79" s="32"/>
      <c r="C79" s="32"/>
    </row>
    <row r="80" spans="1:3" s="3" customFormat="1" ht="14.25" customHeight="1">
      <c r="A80" s="33" t="s">
        <v>22</v>
      </c>
      <c r="B80" s="33"/>
      <c r="C80" s="33"/>
    </row>
    <row r="81" spans="1:3" s="3" customFormat="1" ht="15" customHeight="1">
      <c r="A81" s="56"/>
      <c r="B81" s="56"/>
      <c r="C81" s="56"/>
    </row>
    <row r="82" spans="1:28" s="4" customFormat="1" ht="13.5" customHeight="1" hidden="1" thickBot="1">
      <c r="A82" s="96" t="s">
        <v>7</v>
      </c>
      <c r="B82" s="97"/>
      <c r="C82" s="98"/>
      <c r="D82" s="87" t="s">
        <v>104</v>
      </c>
      <c r="E82" s="88"/>
      <c r="F82" s="88"/>
      <c r="G82" s="88"/>
      <c r="H82" s="89"/>
      <c r="I82" s="87" t="s">
        <v>104</v>
      </c>
      <c r="J82" s="88"/>
      <c r="K82" s="88"/>
      <c r="L82" s="88"/>
      <c r="M82" s="89"/>
      <c r="N82" s="87" t="s">
        <v>104</v>
      </c>
      <c r="O82" s="88"/>
      <c r="P82" s="88"/>
      <c r="Q82" s="88"/>
      <c r="R82" s="89"/>
      <c r="S82" s="87" t="s">
        <v>104</v>
      </c>
      <c r="T82" s="88"/>
      <c r="U82" s="88"/>
      <c r="V82" s="88"/>
      <c r="W82" s="89"/>
      <c r="X82" s="87" t="s">
        <v>104</v>
      </c>
      <c r="Y82" s="88"/>
      <c r="Z82" s="88"/>
      <c r="AA82" s="88"/>
      <c r="AB82" s="89"/>
    </row>
    <row r="83" spans="1:28" s="4" customFormat="1" ht="30" customHeight="1" hidden="1" thickBot="1">
      <c r="A83" s="90" t="s">
        <v>0</v>
      </c>
      <c r="B83" s="91"/>
      <c r="C83" s="92"/>
      <c r="D83" s="93" t="s">
        <v>101</v>
      </c>
      <c r="E83" s="94"/>
      <c r="F83" s="94"/>
      <c r="G83" s="94"/>
      <c r="H83" s="95"/>
      <c r="I83" s="93" t="s">
        <v>101</v>
      </c>
      <c r="J83" s="94"/>
      <c r="K83" s="94"/>
      <c r="L83" s="94"/>
      <c r="M83" s="95"/>
      <c r="N83" s="93" t="s">
        <v>101</v>
      </c>
      <c r="O83" s="94"/>
      <c r="P83" s="94"/>
      <c r="Q83" s="94"/>
      <c r="R83" s="95"/>
      <c r="S83" s="93" t="s">
        <v>101</v>
      </c>
      <c r="T83" s="94"/>
      <c r="U83" s="94"/>
      <c r="V83" s="94"/>
      <c r="W83" s="95"/>
      <c r="X83" s="93" t="s">
        <v>101</v>
      </c>
      <c r="Y83" s="94"/>
      <c r="Z83" s="94"/>
      <c r="AA83" s="94"/>
      <c r="AB83" s="95"/>
    </row>
    <row r="84" spans="1:28" s="6" customFormat="1" ht="77.25" customHeight="1" hidden="1" thickBot="1">
      <c r="A84" s="10" t="s">
        <v>1</v>
      </c>
      <c r="B84" s="11" t="s">
        <v>2</v>
      </c>
      <c r="C84" s="12" t="s">
        <v>3</v>
      </c>
      <c r="D84" s="15" t="s">
        <v>4</v>
      </c>
      <c r="E84" s="13" t="s">
        <v>5</v>
      </c>
      <c r="F84" s="13" t="s">
        <v>6</v>
      </c>
      <c r="G84" s="13" t="s">
        <v>9</v>
      </c>
      <c r="H84" s="14" t="s">
        <v>10</v>
      </c>
      <c r="I84" s="15" t="s">
        <v>4</v>
      </c>
      <c r="J84" s="13" t="s">
        <v>5</v>
      </c>
      <c r="K84" s="13" t="s">
        <v>6</v>
      </c>
      <c r="L84" s="13" t="s">
        <v>9</v>
      </c>
      <c r="M84" s="14" t="s">
        <v>10</v>
      </c>
      <c r="N84" s="15" t="s">
        <v>4</v>
      </c>
      <c r="O84" s="13" t="s">
        <v>5</v>
      </c>
      <c r="P84" s="13" t="s">
        <v>6</v>
      </c>
      <c r="Q84" s="13" t="s">
        <v>9</v>
      </c>
      <c r="R84" s="14" t="s">
        <v>10</v>
      </c>
      <c r="S84" s="15" t="s">
        <v>4</v>
      </c>
      <c r="T84" s="13" t="s">
        <v>5</v>
      </c>
      <c r="U84" s="13" t="s">
        <v>6</v>
      </c>
      <c r="V84" s="13" t="s">
        <v>9</v>
      </c>
      <c r="W84" s="14" t="s">
        <v>10</v>
      </c>
      <c r="X84" s="15" t="s">
        <v>4</v>
      </c>
      <c r="Y84" s="13" t="s">
        <v>5</v>
      </c>
      <c r="Z84" s="13" t="s">
        <v>6</v>
      </c>
      <c r="AA84" s="13" t="s">
        <v>9</v>
      </c>
      <c r="AB84" s="14" t="s">
        <v>10</v>
      </c>
    </row>
    <row r="85" spans="1:28" s="7" customFormat="1" ht="38.25" customHeight="1" hidden="1">
      <c r="A85" s="16" t="s">
        <v>16</v>
      </c>
      <c r="B85" s="17" t="s">
        <v>11</v>
      </c>
      <c r="C85" s="34" t="s">
        <v>19</v>
      </c>
      <c r="D85" s="21">
        <f>E85*1.4</f>
        <v>0</v>
      </c>
      <c r="E85" s="18"/>
      <c r="F85" s="19">
        <f>E85*0.85</f>
        <v>0</v>
      </c>
      <c r="G85" s="19">
        <v>0</v>
      </c>
      <c r="H85" s="20">
        <v>0</v>
      </c>
      <c r="I85" s="21">
        <f>J85*1.4</f>
        <v>0</v>
      </c>
      <c r="J85" s="18"/>
      <c r="K85" s="19">
        <f>J85*0.85</f>
        <v>0</v>
      </c>
      <c r="L85" s="19">
        <v>0</v>
      </c>
      <c r="M85" s="20">
        <v>0</v>
      </c>
      <c r="N85" s="21">
        <f>O85*1.4</f>
        <v>0</v>
      </c>
      <c r="O85" s="18"/>
      <c r="P85" s="19">
        <f>O85*0.85</f>
        <v>0</v>
      </c>
      <c r="Q85" s="19">
        <v>0</v>
      </c>
      <c r="R85" s="20">
        <v>0</v>
      </c>
      <c r="S85" s="21">
        <f>T85*1.4</f>
        <v>0</v>
      </c>
      <c r="T85" s="18"/>
      <c r="U85" s="19">
        <f>T85*0.85</f>
        <v>0</v>
      </c>
      <c r="V85" s="19">
        <v>0</v>
      </c>
      <c r="W85" s="20">
        <v>0</v>
      </c>
      <c r="X85" s="21">
        <f>Y85*1.4</f>
        <v>0</v>
      </c>
      <c r="Y85" s="18"/>
      <c r="Z85" s="19">
        <f>Y85*0.85</f>
        <v>0</v>
      </c>
      <c r="AA85" s="19">
        <v>0</v>
      </c>
      <c r="AB85" s="20">
        <v>0</v>
      </c>
    </row>
    <row r="86" spans="1:28" s="7" customFormat="1" ht="37.5" customHeight="1" hidden="1">
      <c r="A86" s="52"/>
      <c r="B86" s="53"/>
      <c r="C86" s="55" t="s">
        <v>103</v>
      </c>
      <c r="D86" s="47">
        <f>E86*1.4</f>
        <v>0</v>
      </c>
      <c r="E86" s="48"/>
      <c r="F86" s="49">
        <f>E86*0.85</f>
        <v>0</v>
      </c>
      <c r="G86" s="49">
        <f>E86*0.8</f>
        <v>0</v>
      </c>
      <c r="H86" s="50">
        <f>E86*0.7</f>
        <v>0</v>
      </c>
      <c r="I86" s="47">
        <f>J86*1.4</f>
        <v>0</v>
      </c>
      <c r="J86" s="48"/>
      <c r="K86" s="49">
        <f>J86*0.85</f>
        <v>0</v>
      </c>
      <c r="L86" s="49">
        <f>J86*0.8</f>
        <v>0</v>
      </c>
      <c r="M86" s="50">
        <f>J86*0.7</f>
        <v>0</v>
      </c>
      <c r="N86" s="47">
        <f>O86*1.4</f>
        <v>0</v>
      </c>
      <c r="O86" s="48"/>
      <c r="P86" s="49">
        <f>O86*0.85</f>
        <v>0</v>
      </c>
      <c r="Q86" s="49">
        <f>O86*0.8</f>
        <v>0</v>
      </c>
      <c r="R86" s="50">
        <f>O86*0.7</f>
        <v>0</v>
      </c>
      <c r="S86" s="47">
        <f>T86*1.4</f>
        <v>0</v>
      </c>
      <c r="T86" s="48"/>
      <c r="U86" s="49">
        <f>T86*0.85</f>
        <v>0</v>
      </c>
      <c r="V86" s="49">
        <f>T86*0.8</f>
        <v>0</v>
      </c>
      <c r="W86" s="50">
        <f>T86*0.7</f>
        <v>0</v>
      </c>
      <c r="X86" s="47">
        <f>Y86*1.4</f>
        <v>0</v>
      </c>
      <c r="Y86" s="48"/>
      <c r="Z86" s="49">
        <f>Y86*0.85</f>
        <v>0</v>
      </c>
      <c r="AA86" s="49">
        <f>Y86*0.8</f>
        <v>0</v>
      </c>
      <c r="AB86" s="50">
        <f>Y86*0.7</f>
        <v>0</v>
      </c>
    </row>
    <row r="87" spans="1:28" s="7" customFormat="1" ht="30.75" customHeight="1" hidden="1" thickBot="1">
      <c r="A87" s="23" t="s">
        <v>12</v>
      </c>
      <c r="B87" s="24" t="s">
        <v>11</v>
      </c>
      <c r="C87" s="35" t="s">
        <v>20</v>
      </c>
      <c r="D87" s="29">
        <f>E87</f>
        <v>0</v>
      </c>
      <c r="E87" s="26"/>
      <c r="F87" s="27">
        <f>E87*0.85</f>
        <v>0</v>
      </c>
      <c r="G87" s="27">
        <v>0</v>
      </c>
      <c r="H87" s="28">
        <v>0</v>
      </c>
      <c r="I87" s="29">
        <f>J87</f>
        <v>0</v>
      </c>
      <c r="J87" s="26"/>
      <c r="K87" s="27">
        <f>J87*0.85</f>
        <v>0</v>
      </c>
      <c r="L87" s="27">
        <v>0</v>
      </c>
      <c r="M87" s="28">
        <v>0</v>
      </c>
      <c r="N87" s="29">
        <f>O87</f>
        <v>0</v>
      </c>
      <c r="O87" s="26"/>
      <c r="P87" s="27">
        <f>O87*0.85</f>
        <v>0</v>
      </c>
      <c r="Q87" s="27">
        <v>0</v>
      </c>
      <c r="R87" s="28">
        <v>0</v>
      </c>
      <c r="S87" s="29">
        <f>T87</f>
        <v>0</v>
      </c>
      <c r="T87" s="26"/>
      <c r="U87" s="27">
        <f>T87*0.85</f>
        <v>0</v>
      </c>
      <c r="V87" s="27">
        <v>0</v>
      </c>
      <c r="W87" s="28">
        <v>0</v>
      </c>
      <c r="X87" s="29">
        <f>Y87</f>
        <v>0</v>
      </c>
      <c r="Y87" s="26"/>
      <c r="Z87" s="27">
        <f>Y87*0.85</f>
        <v>0</v>
      </c>
      <c r="AA87" s="27">
        <v>0</v>
      </c>
      <c r="AB87" s="28">
        <v>0</v>
      </c>
    </row>
    <row r="88" spans="1:3" s="30" customFormat="1" ht="15" customHeight="1" hidden="1">
      <c r="A88" s="30" t="s">
        <v>17</v>
      </c>
      <c r="B88" s="31"/>
      <c r="C88" s="31"/>
    </row>
    <row r="89" spans="1:3" s="30" customFormat="1" ht="15" customHeight="1" hidden="1">
      <c r="A89" s="54" t="s">
        <v>23</v>
      </c>
      <c r="B89" s="32"/>
      <c r="C89" s="32"/>
    </row>
    <row r="90" spans="1:3" s="3" customFormat="1" ht="14.25" customHeight="1" hidden="1">
      <c r="A90" s="33" t="s">
        <v>18</v>
      </c>
      <c r="B90" s="33"/>
      <c r="C90" s="33"/>
    </row>
    <row r="91" s="2" customFormat="1" ht="19.5" customHeight="1" hidden="1" thickBot="1"/>
    <row r="92" spans="1:28" s="4" customFormat="1" ht="13.5" customHeight="1" hidden="1" thickBot="1">
      <c r="A92" s="96" t="s">
        <v>7</v>
      </c>
      <c r="B92" s="97"/>
      <c r="C92" s="98"/>
      <c r="D92" s="87" t="s">
        <v>104</v>
      </c>
      <c r="E92" s="88"/>
      <c r="F92" s="88"/>
      <c r="G92" s="88"/>
      <c r="H92" s="89"/>
      <c r="I92" s="87" t="s">
        <v>104</v>
      </c>
      <c r="J92" s="88"/>
      <c r="K92" s="88"/>
      <c r="L92" s="88"/>
      <c r="M92" s="89"/>
      <c r="N92" s="87" t="s">
        <v>104</v>
      </c>
      <c r="O92" s="88"/>
      <c r="P92" s="88"/>
      <c r="Q92" s="88"/>
      <c r="R92" s="89"/>
      <c r="S92" s="87" t="s">
        <v>104</v>
      </c>
      <c r="T92" s="88"/>
      <c r="U92" s="88"/>
      <c r="V92" s="88"/>
      <c r="W92" s="89"/>
      <c r="X92" s="87" t="s">
        <v>104</v>
      </c>
      <c r="Y92" s="88"/>
      <c r="Z92" s="88"/>
      <c r="AA92" s="88"/>
      <c r="AB92" s="89"/>
    </row>
    <row r="93" spans="1:28" s="4" customFormat="1" ht="30" customHeight="1" hidden="1" thickBot="1">
      <c r="A93" s="90" t="s">
        <v>0</v>
      </c>
      <c r="B93" s="91"/>
      <c r="C93" s="92"/>
      <c r="D93" s="93" t="s">
        <v>100</v>
      </c>
      <c r="E93" s="94"/>
      <c r="F93" s="94"/>
      <c r="G93" s="94"/>
      <c r="H93" s="95"/>
      <c r="I93" s="93" t="s">
        <v>100</v>
      </c>
      <c r="J93" s="94"/>
      <c r="K93" s="94"/>
      <c r="L93" s="94"/>
      <c r="M93" s="95"/>
      <c r="N93" s="93" t="s">
        <v>100</v>
      </c>
      <c r="O93" s="94"/>
      <c r="P93" s="94"/>
      <c r="Q93" s="94"/>
      <c r="R93" s="95"/>
      <c r="S93" s="93" t="s">
        <v>100</v>
      </c>
      <c r="T93" s="94"/>
      <c r="U93" s="94"/>
      <c r="V93" s="94"/>
      <c r="W93" s="95"/>
      <c r="X93" s="93" t="s">
        <v>100</v>
      </c>
      <c r="Y93" s="94"/>
      <c r="Z93" s="94"/>
      <c r="AA93" s="94"/>
      <c r="AB93" s="95"/>
    </row>
    <row r="94" spans="1:28" s="6" customFormat="1" ht="77.25" customHeight="1" hidden="1" thickBot="1">
      <c r="A94" s="10" t="s">
        <v>1</v>
      </c>
      <c r="B94" s="11" t="s">
        <v>2</v>
      </c>
      <c r="C94" s="12" t="s">
        <v>3</v>
      </c>
      <c r="D94" s="15" t="s">
        <v>4</v>
      </c>
      <c r="E94" s="13" t="s">
        <v>5</v>
      </c>
      <c r="F94" s="13" t="s">
        <v>6</v>
      </c>
      <c r="G94" s="13" t="s">
        <v>9</v>
      </c>
      <c r="H94" s="14" t="s">
        <v>10</v>
      </c>
      <c r="I94" s="15" t="s">
        <v>4</v>
      </c>
      <c r="J94" s="13" t="s">
        <v>5</v>
      </c>
      <c r="K94" s="13" t="s">
        <v>6</v>
      </c>
      <c r="L94" s="13" t="s">
        <v>9</v>
      </c>
      <c r="M94" s="14" t="s">
        <v>10</v>
      </c>
      <c r="N94" s="15" t="s">
        <v>4</v>
      </c>
      <c r="O94" s="13" t="s">
        <v>5</v>
      </c>
      <c r="P94" s="13" t="s">
        <v>6</v>
      </c>
      <c r="Q94" s="13" t="s">
        <v>9</v>
      </c>
      <c r="R94" s="14" t="s">
        <v>10</v>
      </c>
      <c r="S94" s="15" t="s">
        <v>4</v>
      </c>
      <c r="T94" s="13" t="s">
        <v>5</v>
      </c>
      <c r="U94" s="13" t="s">
        <v>6</v>
      </c>
      <c r="V94" s="13" t="s">
        <v>9</v>
      </c>
      <c r="W94" s="14" t="s">
        <v>10</v>
      </c>
      <c r="X94" s="15" t="s">
        <v>4</v>
      </c>
      <c r="Y94" s="13" t="s">
        <v>5</v>
      </c>
      <c r="Z94" s="13" t="s">
        <v>6</v>
      </c>
      <c r="AA94" s="13" t="s">
        <v>9</v>
      </c>
      <c r="AB94" s="14" t="s">
        <v>10</v>
      </c>
    </row>
    <row r="95" spans="1:28" s="7" customFormat="1" ht="38.25" customHeight="1" hidden="1">
      <c r="A95" s="16" t="s">
        <v>16</v>
      </c>
      <c r="B95" s="17" t="s">
        <v>11</v>
      </c>
      <c r="C95" s="34" t="s">
        <v>19</v>
      </c>
      <c r="D95" s="21">
        <f>E95*1.4</f>
        <v>0</v>
      </c>
      <c r="E95" s="18"/>
      <c r="F95" s="19">
        <f>E95*0.85</f>
        <v>0</v>
      </c>
      <c r="G95" s="19">
        <v>0</v>
      </c>
      <c r="H95" s="20">
        <v>0</v>
      </c>
      <c r="I95" s="21">
        <f>J95*1.4</f>
        <v>0</v>
      </c>
      <c r="J95" s="18"/>
      <c r="K95" s="19">
        <f>J95*0.85</f>
        <v>0</v>
      </c>
      <c r="L95" s="19">
        <v>0</v>
      </c>
      <c r="M95" s="20">
        <v>0</v>
      </c>
      <c r="N95" s="21">
        <f>O95*1.4</f>
        <v>0</v>
      </c>
      <c r="O95" s="18"/>
      <c r="P95" s="19">
        <f>O95*0.85</f>
        <v>0</v>
      </c>
      <c r="Q95" s="19">
        <v>0</v>
      </c>
      <c r="R95" s="20">
        <v>0</v>
      </c>
      <c r="S95" s="21">
        <f>T95*1.4</f>
        <v>0</v>
      </c>
      <c r="T95" s="18"/>
      <c r="U95" s="19">
        <f>T95*0.85</f>
        <v>0</v>
      </c>
      <c r="V95" s="19">
        <v>0</v>
      </c>
      <c r="W95" s="20">
        <v>0</v>
      </c>
      <c r="X95" s="21">
        <f>Y95*1.4</f>
        <v>0</v>
      </c>
      <c r="Y95" s="18"/>
      <c r="Z95" s="19">
        <f>Y95*0.85</f>
        <v>0</v>
      </c>
      <c r="AA95" s="19">
        <v>0</v>
      </c>
      <c r="AB95" s="20">
        <v>0</v>
      </c>
    </row>
    <row r="96" spans="1:28" s="7" customFormat="1" ht="37.5" customHeight="1" hidden="1">
      <c r="A96" s="52"/>
      <c r="B96" s="53"/>
      <c r="C96" s="55" t="s">
        <v>103</v>
      </c>
      <c r="D96" s="47">
        <f>E96*1.4</f>
        <v>0</v>
      </c>
      <c r="E96" s="48"/>
      <c r="F96" s="49">
        <f>E96*0.85</f>
        <v>0</v>
      </c>
      <c r="G96" s="49">
        <f>E96*0.8</f>
        <v>0</v>
      </c>
      <c r="H96" s="50">
        <f>E96*0.7</f>
        <v>0</v>
      </c>
      <c r="I96" s="47">
        <f>J96*1.4</f>
        <v>0</v>
      </c>
      <c r="J96" s="48"/>
      <c r="K96" s="49">
        <f>J96*0.85</f>
        <v>0</v>
      </c>
      <c r="L96" s="49">
        <f>J96*0.8</f>
        <v>0</v>
      </c>
      <c r="M96" s="50">
        <f>J96*0.7</f>
        <v>0</v>
      </c>
      <c r="N96" s="47">
        <f>O96*1.4</f>
        <v>0</v>
      </c>
      <c r="O96" s="48"/>
      <c r="P96" s="49">
        <f>O96*0.85</f>
        <v>0</v>
      </c>
      <c r="Q96" s="49">
        <f>O96*0.8</f>
        <v>0</v>
      </c>
      <c r="R96" s="50">
        <f>O96*0.7</f>
        <v>0</v>
      </c>
      <c r="S96" s="47">
        <f>T96*1.4</f>
        <v>0</v>
      </c>
      <c r="T96" s="48"/>
      <c r="U96" s="49">
        <f>T96*0.85</f>
        <v>0</v>
      </c>
      <c r="V96" s="49">
        <f>T96*0.8</f>
        <v>0</v>
      </c>
      <c r="W96" s="50">
        <f>T96*0.7</f>
        <v>0</v>
      </c>
      <c r="X96" s="47">
        <f>Y96*1.4</f>
        <v>0</v>
      </c>
      <c r="Y96" s="48"/>
      <c r="Z96" s="49">
        <f>Y96*0.85</f>
        <v>0</v>
      </c>
      <c r="AA96" s="49">
        <f>Y96*0.8</f>
        <v>0</v>
      </c>
      <c r="AB96" s="50">
        <f>Y96*0.7</f>
        <v>0</v>
      </c>
    </row>
    <row r="97" spans="1:28" s="7" customFormat="1" ht="30.75" customHeight="1" hidden="1" thickBot="1">
      <c r="A97" s="23" t="s">
        <v>12</v>
      </c>
      <c r="B97" s="24" t="s">
        <v>11</v>
      </c>
      <c r="C97" s="35" t="s">
        <v>20</v>
      </c>
      <c r="D97" s="29">
        <f>E97</f>
        <v>0</v>
      </c>
      <c r="E97" s="26"/>
      <c r="F97" s="27">
        <f>E97*0.85</f>
        <v>0</v>
      </c>
      <c r="G97" s="27">
        <v>0</v>
      </c>
      <c r="H97" s="28">
        <v>0</v>
      </c>
      <c r="I97" s="29">
        <f>J97</f>
        <v>0</v>
      </c>
      <c r="J97" s="26"/>
      <c r="K97" s="27">
        <f>J97*0.85</f>
        <v>0</v>
      </c>
      <c r="L97" s="27">
        <v>0</v>
      </c>
      <c r="M97" s="28">
        <v>0</v>
      </c>
      <c r="N97" s="29">
        <f>O97</f>
        <v>0</v>
      </c>
      <c r="O97" s="26"/>
      <c r="P97" s="27">
        <f>O97*0.85</f>
        <v>0</v>
      </c>
      <c r="Q97" s="27">
        <v>0</v>
      </c>
      <c r="R97" s="28">
        <v>0</v>
      </c>
      <c r="S97" s="29">
        <f>T97</f>
        <v>0</v>
      </c>
      <c r="T97" s="26"/>
      <c r="U97" s="27">
        <f>T97*0.85</f>
        <v>0</v>
      </c>
      <c r="V97" s="27">
        <v>0</v>
      </c>
      <c r="W97" s="28">
        <v>0</v>
      </c>
      <c r="X97" s="29">
        <f>Y97</f>
        <v>0</v>
      </c>
      <c r="Y97" s="26"/>
      <c r="Z97" s="27">
        <f>Y97*0.85</f>
        <v>0</v>
      </c>
      <c r="AA97" s="27">
        <v>0</v>
      </c>
      <c r="AB97" s="28">
        <v>0</v>
      </c>
    </row>
    <row r="98" spans="1:3" s="30" customFormat="1" ht="15" customHeight="1" hidden="1">
      <c r="A98" s="30" t="s">
        <v>17</v>
      </c>
      <c r="B98" s="31"/>
      <c r="C98" s="31"/>
    </row>
    <row r="99" spans="1:3" s="30" customFormat="1" ht="15" customHeight="1" hidden="1">
      <c r="A99" s="54" t="s">
        <v>23</v>
      </c>
      <c r="B99" s="32"/>
      <c r="C99" s="32"/>
    </row>
    <row r="100" spans="1:3" s="3" customFormat="1" ht="14.25" customHeight="1" hidden="1">
      <c r="A100" s="33" t="s">
        <v>18</v>
      </c>
      <c r="B100" s="33"/>
      <c r="C100" s="33"/>
    </row>
    <row r="101" s="2" customFormat="1" ht="12.75" customHeight="1" hidden="1"/>
    <row r="102" spans="1:28" s="4" customFormat="1" ht="13.5" customHeight="1" hidden="1" thickBot="1">
      <c r="A102" s="96" t="s">
        <v>7</v>
      </c>
      <c r="B102" s="97"/>
      <c r="C102" s="98"/>
      <c r="D102" s="87" t="s">
        <v>104</v>
      </c>
      <c r="E102" s="88"/>
      <c r="F102" s="88"/>
      <c r="G102" s="88"/>
      <c r="H102" s="89"/>
      <c r="I102" s="87" t="s">
        <v>104</v>
      </c>
      <c r="J102" s="88"/>
      <c r="K102" s="88"/>
      <c r="L102" s="88"/>
      <c r="M102" s="89"/>
      <c r="N102" s="87" t="s">
        <v>104</v>
      </c>
      <c r="O102" s="88"/>
      <c r="P102" s="88"/>
      <c r="Q102" s="88"/>
      <c r="R102" s="89"/>
      <c r="S102" s="87" t="s">
        <v>104</v>
      </c>
      <c r="T102" s="88"/>
      <c r="U102" s="88"/>
      <c r="V102" s="88"/>
      <c r="W102" s="89"/>
      <c r="X102" s="87" t="s">
        <v>104</v>
      </c>
      <c r="Y102" s="88"/>
      <c r="Z102" s="88"/>
      <c r="AA102" s="88"/>
      <c r="AB102" s="89"/>
    </row>
    <row r="103" spans="1:28" s="4" customFormat="1" ht="30" customHeight="1" hidden="1" thickBot="1">
      <c r="A103" s="90" t="s">
        <v>0</v>
      </c>
      <c r="B103" s="91"/>
      <c r="C103" s="92"/>
      <c r="D103" s="93" t="s">
        <v>99</v>
      </c>
      <c r="E103" s="94"/>
      <c r="F103" s="94"/>
      <c r="G103" s="94"/>
      <c r="H103" s="95"/>
      <c r="I103" s="93" t="s">
        <v>99</v>
      </c>
      <c r="J103" s="94"/>
      <c r="K103" s="94"/>
      <c r="L103" s="94"/>
      <c r="M103" s="95"/>
      <c r="N103" s="93" t="s">
        <v>99</v>
      </c>
      <c r="O103" s="94"/>
      <c r="P103" s="94"/>
      <c r="Q103" s="94"/>
      <c r="R103" s="95"/>
      <c r="S103" s="93" t="s">
        <v>99</v>
      </c>
      <c r="T103" s="94"/>
      <c r="U103" s="94"/>
      <c r="V103" s="94"/>
      <c r="W103" s="95"/>
      <c r="X103" s="93" t="s">
        <v>99</v>
      </c>
      <c r="Y103" s="94"/>
      <c r="Z103" s="94"/>
      <c r="AA103" s="94"/>
      <c r="AB103" s="95"/>
    </row>
    <row r="104" spans="1:28" s="6" customFormat="1" ht="77.25" customHeight="1" hidden="1" thickBot="1">
      <c r="A104" s="10" t="s">
        <v>1</v>
      </c>
      <c r="B104" s="11" t="s">
        <v>2</v>
      </c>
      <c r="C104" s="12" t="s">
        <v>3</v>
      </c>
      <c r="D104" s="15" t="s">
        <v>4</v>
      </c>
      <c r="E104" s="13" t="s">
        <v>5</v>
      </c>
      <c r="F104" s="13" t="s">
        <v>6</v>
      </c>
      <c r="G104" s="13" t="s">
        <v>9</v>
      </c>
      <c r="H104" s="14" t="s">
        <v>10</v>
      </c>
      <c r="I104" s="15" t="s">
        <v>4</v>
      </c>
      <c r="J104" s="13" t="s">
        <v>5</v>
      </c>
      <c r="K104" s="13" t="s">
        <v>6</v>
      </c>
      <c r="L104" s="13" t="s">
        <v>9</v>
      </c>
      <c r="M104" s="14" t="s">
        <v>10</v>
      </c>
      <c r="N104" s="15" t="s">
        <v>4</v>
      </c>
      <c r="O104" s="13" t="s">
        <v>5</v>
      </c>
      <c r="P104" s="13" t="s">
        <v>6</v>
      </c>
      <c r="Q104" s="13" t="s">
        <v>9</v>
      </c>
      <c r="R104" s="14" t="s">
        <v>10</v>
      </c>
      <c r="S104" s="15" t="s">
        <v>4</v>
      </c>
      <c r="T104" s="13" t="s">
        <v>5</v>
      </c>
      <c r="U104" s="13" t="s">
        <v>6</v>
      </c>
      <c r="V104" s="13" t="s">
        <v>9</v>
      </c>
      <c r="W104" s="14" t="s">
        <v>10</v>
      </c>
      <c r="X104" s="15" t="s">
        <v>4</v>
      </c>
      <c r="Y104" s="13" t="s">
        <v>5</v>
      </c>
      <c r="Z104" s="13" t="s">
        <v>6</v>
      </c>
      <c r="AA104" s="13" t="s">
        <v>9</v>
      </c>
      <c r="AB104" s="14" t="s">
        <v>10</v>
      </c>
    </row>
    <row r="105" spans="1:28" s="7" customFormat="1" ht="38.25" customHeight="1" hidden="1">
      <c r="A105" s="16" t="s">
        <v>16</v>
      </c>
      <c r="B105" s="17" t="s">
        <v>11</v>
      </c>
      <c r="C105" s="34" t="s">
        <v>19</v>
      </c>
      <c r="D105" s="21">
        <f>E105*1.4</f>
        <v>0</v>
      </c>
      <c r="E105" s="18"/>
      <c r="F105" s="19">
        <f>E105*0.85</f>
        <v>0</v>
      </c>
      <c r="G105" s="19">
        <v>0</v>
      </c>
      <c r="H105" s="20">
        <v>0</v>
      </c>
      <c r="I105" s="21">
        <f>J105*1.4</f>
        <v>0</v>
      </c>
      <c r="J105" s="18"/>
      <c r="K105" s="19">
        <f>J105*0.85</f>
        <v>0</v>
      </c>
      <c r="L105" s="19">
        <v>0</v>
      </c>
      <c r="M105" s="20">
        <v>0</v>
      </c>
      <c r="N105" s="21">
        <f>O105*1.4</f>
        <v>0</v>
      </c>
      <c r="O105" s="18"/>
      <c r="P105" s="19">
        <f>O105*0.85</f>
        <v>0</v>
      </c>
      <c r="Q105" s="19">
        <v>0</v>
      </c>
      <c r="R105" s="20">
        <v>0</v>
      </c>
      <c r="S105" s="21">
        <f>T105*1.4</f>
        <v>0</v>
      </c>
      <c r="T105" s="18"/>
      <c r="U105" s="19">
        <f>T105*0.85</f>
        <v>0</v>
      </c>
      <c r="V105" s="19">
        <v>0</v>
      </c>
      <c r="W105" s="20">
        <v>0</v>
      </c>
      <c r="X105" s="21">
        <f>Y105*1.4</f>
        <v>0</v>
      </c>
      <c r="Y105" s="18"/>
      <c r="Z105" s="19">
        <f>Y105*0.85</f>
        <v>0</v>
      </c>
      <c r="AA105" s="19">
        <v>0</v>
      </c>
      <c r="AB105" s="20">
        <v>0</v>
      </c>
    </row>
    <row r="106" spans="1:28" s="7" customFormat="1" ht="37.5" customHeight="1" hidden="1">
      <c r="A106" s="52"/>
      <c r="B106" s="53"/>
      <c r="C106" s="55" t="s">
        <v>103</v>
      </c>
      <c r="D106" s="47">
        <f>E106*1.4</f>
        <v>0</v>
      </c>
      <c r="E106" s="48"/>
      <c r="F106" s="49">
        <f>E106*0.85</f>
        <v>0</v>
      </c>
      <c r="G106" s="49">
        <f>E106*0.8</f>
        <v>0</v>
      </c>
      <c r="H106" s="50">
        <f>E106*0.7</f>
        <v>0</v>
      </c>
      <c r="I106" s="47">
        <f>J106*1.4</f>
        <v>0</v>
      </c>
      <c r="J106" s="48"/>
      <c r="K106" s="49">
        <f>J106*0.85</f>
        <v>0</v>
      </c>
      <c r="L106" s="49">
        <f>J106*0.8</f>
        <v>0</v>
      </c>
      <c r="M106" s="50">
        <f>J106*0.7</f>
        <v>0</v>
      </c>
      <c r="N106" s="47">
        <f>O106*1.4</f>
        <v>0</v>
      </c>
      <c r="O106" s="48"/>
      <c r="P106" s="49">
        <f>O106*0.85</f>
        <v>0</v>
      </c>
      <c r="Q106" s="49">
        <f>O106*0.8</f>
        <v>0</v>
      </c>
      <c r="R106" s="50">
        <f>O106*0.7</f>
        <v>0</v>
      </c>
      <c r="S106" s="47">
        <f>T106*1.4</f>
        <v>0</v>
      </c>
      <c r="T106" s="48"/>
      <c r="U106" s="49">
        <f>T106*0.85</f>
        <v>0</v>
      </c>
      <c r="V106" s="49">
        <f>T106*0.8</f>
        <v>0</v>
      </c>
      <c r="W106" s="50">
        <f>T106*0.7</f>
        <v>0</v>
      </c>
      <c r="X106" s="47">
        <f>Y106*1.4</f>
        <v>0</v>
      </c>
      <c r="Y106" s="48"/>
      <c r="Z106" s="49">
        <f>Y106*0.85</f>
        <v>0</v>
      </c>
      <c r="AA106" s="49">
        <f>Y106*0.8</f>
        <v>0</v>
      </c>
      <c r="AB106" s="50">
        <f>Y106*0.7</f>
        <v>0</v>
      </c>
    </row>
    <row r="107" spans="1:28" s="7" customFormat="1" ht="30.75" customHeight="1" hidden="1" thickBot="1">
      <c r="A107" s="23" t="s">
        <v>12</v>
      </c>
      <c r="B107" s="24" t="s">
        <v>11</v>
      </c>
      <c r="C107" s="35" t="s">
        <v>20</v>
      </c>
      <c r="D107" s="29">
        <f>E107</f>
        <v>0</v>
      </c>
      <c r="E107" s="26"/>
      <c r="F107" s="27">
        <f>E107*0.85</f>
        <v>0</v>
      </c>
      <c r="G107" s="27">
        <v>0</v>
      </c>
      <c r="H107" s="28">
        <v>0</v>
      </c>
      <c r="I107" s="29">
        <f>J107</f>
        <v>0</v>
      </c>
      <c r="J107" s="26"/>
      <c r="K107" s="27">
        <f>J107*0.85</f>
        <v>0</v>
      </c>
      <c r="L107" s="27">
        <v>0</v>
      </c>
      <c r="M107" s="28">
        <v>0</v>
      </c>
      <c r="N107" s="29">
        <f>O107</f>
        <v>0</v>
      </c>
      <c r="O107" s="26"/>
      <c r="P107" s="27">
        <f>O107*0.85</f>
        <v>0</v>
      </c>
      <c r="Q107" s="27">
        <v>0</v>
      </c>
      <c r="R107" s="28">
        <v>0</v>
      </c>
      <c r="S107" s="29">
        <f>T107</f>
        <v>0</v>
      </c>
      <c r="T107" s="26"/>
      <c r="U107" s="27">
        <f>T107*0.85</f>
        <v>0</v>
      </c>
      <c r="V107" s="27">
        <v>0</v>
      </c>
      <c r="W107" s="28">
        <v>0</v>
      </c>
      <c r="X107" s="29">
        <f>Y107</f>
        <v>0</v>
      </c>
      <c r="Y107" s="26"/>
      <c r="Z107" s="27">
        <f>Y107*0.85</f>
        <v>0</v>
      </c>
      <c r="AA107" s="27">
        <v>0</v>
      </c>
      <c r="AB107" s="28">
        <v>0</v>
      </c>
    </row>
    <row r="108" spans="1:3" s="30" customFormat="1" ht="15" customHeight="1" hidden="1">
      <c r="A108" s="30" t="s">
        <v>17</v>
      </c>
      <c r="B108" s="31"/>
      <c r="C108" s="31"/>
    </row>
    <row r="109" spans="1:3" s="30" customFormat="1" ht="15" customHeight="1" hidden="1">
      <c r="A109" s="54" t="s">
        <v>97</v>
      </c>
      <c r="B109" s="32"/>
      <c r="C109" s="32"/>
    </row>
    <row r="110" spans="1:3" s="3" customFormat="1" ht="14.25" customHeight="1" hidden="1">
      <c r="A110" s="33" t="s">
        <v>18</v>
      </c>
      <c r="B110" s="33"/>
      <c r="C110" s="33"/>
    </row>
    <row r="111" ht="12.75" customHeight="1" hidden="1"/>
    <row r="112" spans="1:28" s="4" customFormat="1" ht="13.5" customHeight="1" hidden="1" thickBot="1">
      <c r="A112" s="96" t="s">
        <v>7</v>
      </c>
      <c r="B112" s="97"/>
      <c r="C112" s="98"/>
      <c r="D112" s="87" t="s">
        <v>104</v>
      </c>
      <c r="E112" s="88"/>
      <c r="F112" s="88"/>
      <c r="G112" s="88"/>
      <c r="H112" s="89"/>
      <c r="I112" s="87" t="s">
        <v>104</v>
      </c>
      <c r="J112" s="88"/>
      <c r="K112" s="88"/>
      <c r="L112" s="88"/>
      <c r="M112" s="89"/>
      <c r="N112" s="87" t="s">
        <v>104</v>
      </c>
      <c r="O112" s="88"/>
      <c r="P112" s="88"/>
      <c r="Q112" s="88"/>
      <c r="R112" s="89"/>
      <c r="S112" s="87" t="s">
        <v>104</v>
      </c>
      <c r="T112" s="88"/>
      <c r="U112" s="88"/>
      <c r="V112" s="88"/>
      <c r="W112" s="89"/>
      <c r="X112" s="87" t="s">
        <v>104</v>
      </c>
      <c r="Y112" s="88"/>
      <c r="Z112" s="88"/>
      <c r="AA112" s="88"/>
      <c r="AB112" s="89"/>
    </row>
    <row r="113" spans="1:28" s="4" customFormat="1" ht="30" customHeight="1" hidden="1" thickBot="1">
      <c r="A113" s="90" t="s">
        <v>0</v>
      </c>
      <c r="B113" s="91"/>
      <c r="C113" s="92"/>
      <c r="D113" s="93" t="s">
        <v>98</v>
      </c>
      <c r="E113" s="94"/>
      <c r="F113" s="94"/>
      <c r="G113" s="94"/>
      <c r="H113" s="95"/>
      <c r="I113" s="93" t="s">
        <v>98</v>
      </c>
      <c r="J113" s="94"/>
      <c r="K113" s="94"/>
      <c r="L113" s="94"/>
      <c r="M113" s="95"/>
      <c r="N113" s="93" t="s">
        <v>98</v>
      </c>
      <c r="O113" s="94"/>
      <c r="P113" s="94"/>
      <c r="Q113" s="94"/>
      <c r="R113" s="95"/>
      <c r="S113" s="93" t="s">
        <v>98</v>
      </c>
      <c r="T113" s="94"/>
      <c r="U113" s="94"/>
      <c r="V113" s="94"/>
      <c r="W113" s="95"/>
      <c r="X113" s="93" t="s">
        <v>98</v>
      </c>
      <c r="Y113" s="94"/>
      <c r="Z113" s="94"/>
      <c r="AA113" s="94"/>
      <c r="AB113" s="95"/>
    </row>
    <row r="114" spans="1:28" s="6" customFormat="1" ht="77.25" customHeight="1" hidden="1" thickBot="1">
      <c r="A114" s="10" t="s">
        <v>1</v>
      </c>
      <c r="B114" s="11" t="s">
        <v>2</v>
      </c>
      <c r="C114" s="12" t="s">
        <v>3</v>
      </c>
      <c r="D114" s="15" t="s">
        <v>4</v>
      </c>
      <c r="E114" s="13" t="s">
        <v>5</v>
      </c>
      <c r="F114" s="13" t="s">
        <v>6</v>
      </c>
      <c r="G114" s="13" t="s">
        <v>9</v>
      </c>
      <c r="H114" s="14" t="s">
        <v>10</v>
      </c>
      <c r="I114" s="15" t="s">
        <v>4</v>
      </c>
      <c r="J114" s="13" t="s">
        <v>5</v>
      </c>
      <c r="K114" s="13" t="s">
        <v>6</v>
      </c>
      <c r="L114" s="13" t="s">
        <v>9</v>
      </c>
      <c r="M114" s="14" t="s">
        <v>10</v>
      </c>
      <c r="N114" s="15" t="s">
        <v>4</v>
      </c>
      <c r="O114" s="13" t="s">
        <v>5</v>
      </c>
      <c r="P114" s="13" t="s">
        <v>6</v>
      </c>
      <c r="Q114" s="13" t="s">
        <v>9</v>
      </c>
      <c r="R114" s="14" t="s">
        <v>10</v>
      </c>
      <c r="S114" s="15" t="s">
        <v>4</v>
      </c>
      <c r="T114" s="13" t="s">
        <v>5</v>
      </c>
      <c r="U114" s="13" t="s">
        <v>6</v>
      </c>
      <c r="V114" s="13" t="s">
        <v>9</v>
      </c>
      <c r="W114" s="14" t="s">
        <v>10</v>
      </c>
      <c r="X114" s="15" t="s">
        <v>4</v>
      </c>
      <c r="Y114" s="13" t="s">
        <v>5</v>
      </c>
      <c r="Z114" s="13" t="s">
        <v>6</v>
      </c>
      <c r="AA114" s="13" t="s">
        <v>9</v>
      </c>
      <c r="AB114" s="14" t="s">
        <v>10</v>
      </c>
    </row>
    <row r="115" spans="1:28" s="7" customFormat="1" ht="38.25" customHeight="1" hidden="1">
      <c r="A115" s="16" t="s">
        <v>16</v>
      </c>
      <c r="B115" s="17" t="s">
        <v>11</v>
      </c>
      <c r="C115" s="34" t="s">
        <v>19</v>
      </c>
      <c r="D115" s="21">
        <f>E115*1.4</f>
        <v>0</v>
      </c>
      <c r="E115" s="18"/>
      <c r="F115" s="19">
        <f>E115*0.85</f>
        <v>0</v>
      </c>
      <c r="G115" s="19">
        <v>0</v>
      </c>
      <c r="H115" s="20">
        <v>0</v>
      </c>
      <c r="I115" s="21">
        <f>J115*1.4</f>
        <v>0</v>
      </c>
      <c r="J115" s="18"/>
      <c r="K115" s="19">
        <f>J115*0.85</f>
        <v>0</v>
      </c>
      <c r="L115" s="19">
        <v>0</v>
      </c>
      <c r="M115" s="20">
        <v>0</v>
      </c>
      <c r="N115" s="21">
        <f>O115*1.4</f>
        <v>0</v>
      </c>
      <c r="O115" s="18"/>
      <c r="P115" s="19">
        <f>O115*0.85</f>
        <v>0</v>
      </c>
      <c r="Q115" s="19">
        <v>0</v>
      </c>
      <c r="R115" s="20">
        <v>0</v>
      </c>
      <c r="S115" s="21">
        <f>T115*1.4</f>
        <v>0</v>
      </c>
      <c r="T115" s="18"/>
      <c r="U115" s="19">
        <f>T115*0.85</f>
        <v>0</v>
      </c>
      <c r="V115" s="19">
        <v>0</v>
      </c>
      <c r="W115" s="20">
        <v>0</v>
      </c>
      <c r="X115" s="21">
        <f>Y115*1.4</f>
        <v>0</v>
      </c>
      <c r="Y115" s="18"/>
      <c r="Z115" s="19">
        <f>Y115*0.85</f>
        <v>0</v>
      </c>
      <c r="AA115" s="19">
        <v>0</v>
      </c>
      <c r="AB115" s="20">
        <v>0</v>
      </c>
    </row>
    <row r="116" spans="1:28" s="7" customFormat="1" ht="37.5" customHeight="1" hidden="1">
      <c r="A116" s="52"/>
      <c r="B116" s="53"/>
      <c r="C116" s="55" t="s">
        <v>103</v>
      </c>
      <c r="D116" s="47">
        <f>E116*1.4</f>
        <v>0</v>
      </c>
      <c r="E116" s="48"/>
      <c r="F116" s="49">
        <f>E116*0.85</f>
        <v>0</v>
      </c>
      <c r="G116" s="49">
        <f>E116*0.8</f>
        <v>0</v>
      </c>
      <c r="H116" s="50">
        <f>E116*0.7</f>
        <v>0</v>
      </c>
      <c r="I116" s="47">
        <f>J116*1.4</f>
        <v>0</v>
      </c>
      <c r="J116" s="48"/>
      <c r="K116" s="49">
        <f>J116*0.85</f>
        <v>0</v>
      </c>
      <c r="L116" s="49">
        <f>J116*0.8</f>
        <v>0</v>
      </c>
      <c r="M116" s="50">
        <f>J116*0.7</f>
        <v>0</v>
      </c>
      <c r="N116" s="47">
        <f>O116*1.4</f>
        <v>0</v>
      </c>
      <c r="O116" s="48"/>
      <c r="P116" s="49">
        <f>O116*0.85</f>
        <v>0</v>
      </c>
      <c r="Q116" s="49">
        <f>O116*0.8</f>
        <v>0</v>
      </c>
      <c r="R116" s="50">
        <f>O116*0.7</f>
        <v>0</v>
      </c>
      <c r="S116" s="47">
        <f>T116*1.4</f>
        <v>0</v>
      </c>
      <c r="T116" s="48"/>
      <c r="U116" s="49">
        <f>T116*0.85</f>
        <v>0</v>
      </c>
      <c r="V116" s="49">
        <f>T116*0.8</f>
        <v>0</v>
      </c>
      <c r="W116" s="50">
        <f>T116*0.7</f>
        <v>0</v>
      </c>
      <c r="X116" s="47">
        <f>Y116*1.4</f>
        <v>0</v>
      </c>
      <c r="Y116" s="48"/>
      <c r="Z116" s="49">
        <f>Y116*0.85</f>
        <v>0</v>
      </c>
      <c r="AA116" s="49">
        <f>Y116*0.8</f>
        <v>0</v>
      </c>
      <c r="AB116" s="50">
        <f>Y116*0.7</f>
        <v>0</v>
      </c>
    </row>
    <row r="117" spans="1:28" s="7" customFormat="1" ht="30.75" customHeight="1" hidden="1" thickBot="1">
      <c r="A117" s="23" t="s">
        <v>12</v>
      </c>
      <c r="B117" s="24" t="s">
        <v>11</v>
      </c>
      <c r="C117" s="35" t="s">
        <v>20</v>
      </c>
      <c r="D117" s="29">
        <f>E117</f>
        <v>0</v>
      </c>
      <c r="E117" s="26"/>
      <c r="F117" s="27">
        <f>E117*0.85</f>
        <v>0</v>
      </c>
      <c r="G117" s="27">
        <v>0</v>
      </c>
      <c r="H117" s="28">
        <v>0</v>
      </c>
      <c r="I117" s="29">
        <f>J117</f>
        <v>0</v>
      </c>
      <c r="J117" s="26"/>
      <c r="K117" s="27">
        <f>J117*0.85</f>
        <v>0</v>
      </c>
      <c r="L117" s="27">
        <v>0</v>
      </c>
      <c r="M117" s="28">
        <v>0</v>
      </c>
      <c r="N117" s="29">
        <f>O117</f>
        <v>0</v>
      </c>
      <c r="O117" s="26"/>
      <c r="P117" s="27">
        <f>O117*0.85</f>
        <v>0</v>
      </c>
      <c r="Q117" s="27">
        <v>0</v>
      </c>
      <c r="R117" s="28">
        <v>0</v>
      </c>
      <c r="S117" s="29">
        <f>T117</f>
        <v>0</v>
      </c>
      <c r="T117" s="26"/>
      <c r="U117" s="27">
        <f>T117*0.85</f>
        <v>0</v>
      </c>
      <c r="V117" s="27">
        <v>0</v>
      </c>
      <c r="W117" s="28">
        <v>0</v>
      </c>
      <c r="X117" s="29">
        <f>Y117</f>
        <v>0</v>
      </c>
      <c r="Y117" s="26"/>
      <c r="Z117" s="27">
        <f>Y117*0.85</f>
        <v>0</v>
      </c>
      <c r="AA117" s="27">
        <v>0</v>
      </c>
      <c r="AB117" s="28">
        <v>0</v>
      </c>
    </row>
    <row r="118" spans="1:3" s="30" customFormat="1" ht="15" customHeight="1" hidden="1">
      <c r="A118" s="30" t="s">
        <v>17</v>
      </c>
      <c r="B118" s="31"/>
      <c r="C118" s="31"/>
    </row>
    <row r="119" spans="1:3" s="30" customFormat="1" ht="15" customHeight="1" hidden="1">
      <c r="A119" s="54" t="s">
        <v>23</v>
      </c>
      <c r="B119" s="32"/>
      <c r="C119" s="32"/>
    </row>
    <row r="120" spans="1:3" s="3" customFormat="1" ht="14.25" customHeight="1" hidden="1">
      <c r="A120" s="33" t="s">
        <v>18</v>
      </c>
      <c r="B120" s="33"/>
      <c r="C120" s="33"/>
    </row>
    <row r="121" ht="12.75" customHeight="1" hidden="1"/>
    <row r="122" spans="1:28" s="4" customFormat="1" ht="13.5" customHeight="1" hidden="1" thickBot="1">
      <c r="A122" s="96" t="s">
        <v>7</v>
      </c>
      <c r="B122" s="97"/>
      <c r="C122" s="98"/>
      <c r="D122" s="87" t="s">
        <v>104</v>
      </c>
      <c r="E122" s="88"/>
      <c r="F122" s="88"/>
      <c r="G122" s="88"/>
      <c r="H122" s="89"/>
      <c r="I122" s="87" t="s">
        <v>104</v>
      </c>
      <c r="J122" s="88"/>
      <c r="K122" s="88"/>
      <c r="L122" s="88"/>
      <c r="M122" s="89"/>
      <c r="N122" s="87" t="s">
        <v>104</v>
      </c>
      <c r="O122" s="88"/>
      <c r="P122" s="88"/>
      <c r="Q122" s="88"/>
      <c r="R122" s="89"/>
      <c r="S122" s="87" t="s">
        <v>104</v>
      </c>
      <c r="T122" s="88"/>
      <c r="U122" s="88"/>
      <c r="V122" s="88"/>
      <c r="W122" s="89"/>
      <c r="X122" s="87" t="s">
        <v>104</v>
      </c>
      <c r="Y122" s="88"/>
      <c r="Z122" s="88"/>
      <c r="AA122" s="88"/>
      <c r="AB122" s="89"/>
    </row>
    <row r="123" spans="1:28" s="4" customFormat="1" ht="30" customHeight="1" hidden="1" thickBot="1">
      <c r="A123" s="90" t="s">
        <v>0</v>
      </c>
      <c r="B123" s="91"/>
      <c r="C123" s="92"/>
      <c r="D123" s="93" t="s">
        <v>102</v>
      </c>
      <c r="E123" s="94"/>
      <c r="F123" s="94"/>
      <c r="G123" s="94"/>
      <c r="H123" s="95"/>
      <c r="I123" s="93" t="s">
        <v>102</v>
      </c>
      <c r="J123" s="94"/>
      <c r="K123" s="94"/>
      <c r="L123" s="94"/>
      <c r="M123" s="95"/>
      <c r="N123" s="93" t="s">
        <v>102</v>
      </c>
      <c r="O123" s="94"/>
      <c r="P123" s="94"/>
      <c r="Q123" s="94"/>
      <c r="R123" s="95"/>
      <c r="S123" s="93" t="s">
        <v>102</v>
      </c>
      <c r="T123" s="94"/>
      <c r="U123" s="94"/>
      <c r="V123" s="94"/>
      <c r="W123" s="95"/>
      <c r="X123" s="93" t="s">
        <v>102</v>
      </c>
      <c r="Y123" s="94"/>
      <c r="Z123" s="94"/>
      <c r="AA123" s="94"/>
      <c r="AB123" s="95"/>
    </row>
    <row r="124" spans="1:28" s="6" customFormat="1" ht="77.25" customHeight="1" hidden="1" thickBot="1">
      <c r="A124" s="10" t="s">
        <v>1</v>
      </c>
      <c r="B124" s="11" t="s">
        <v>2</v>
      </c>
      <c r="C124" s="12" t="s">
        <v>3</v>
      </c>
      <c r="D124" s="15" t="s">
        <v>4</v>
      </c>
      <c r="E124" s="13" t="s">
        <v>5</v>
      </c>
      <c r="F124" s="13" t="s">
        <v>6</v>
      </c>
      <c r="G124" s="13" t="s">
        <v>9</v>
      </c>
      <c r="H124" s="14" t="s">
        <v>10</v>
      </c>
      <c r="I124" s="15" t="s">
        <v>4</v>
      </c>
      <c r="J124" s="13" t="s">
        <v>5</v>
      </c>
      <c r="K124" s="13" t="s">
        <v>6</v>
      </c>
      <c r="L124" s="13" t="s">
        <v>9</v>
      </c>
      <c r="M124" s="14" t="s">
        <v>10</v>
      </c>
      <c r="N124" s="15" t="s">
        <v>4</v>
      </c>
      <c r="O124" s="13" t="s">
        <v>5</v>
      </c>
      <c r="P124" s="13" t="s">
        <v>6</v>
      </c>
      <c r="Q124" s="13" t="s">
        <v>9</v>
      </c>
      <c r="R124" s="14" t="s">
        <v>10</v>
      </c>
      <c r="S124" s="15" t="s">
        <v>4</v>
      </c>
      <c r="T124" s="13" t="s">
        <v>5</v>
      </c>
      <c r="U124" s="13" t="s">
        <v>6</v>
      </c>
      <c r="V124" s="13" t="s">
        <v>9</v>
      </c>
      <c r="W124" s="14" t="s">
        <v>10</v>
      </c>
      <c r="X124" s="15" t="s">
        <v>4</v>
      </c>
      <c r="Y124" s="13" t="s">
        <v>5</v>
      </c>
      <c r="Z124" s="13" t="s">
        <v>6</v>
      </c>
      <c r="AA124" s="13" t="s">
        <v>9</v>
      </c>
      <c r="AB124" s="14" t="s">
        <v>10</v>
      </c>
    </row>
    <row r="125" spans="1:28" s="7" customFormat="1" ht="38.25" customHeight="1" hidden="1">
      <c r="A125" s="16" t="s">
        <v>16</v>
      </c>
      <c r="B125" s="17" t="s">
        <v>11</v>
      </c>
      <c r="C125" s="34" t="s">
        <v>19</v>
      </c>
      <c r="D125" s="21">
        <f>E125*1.4</f>
        <v>0</v>
      </c>
      <c r="E125" s="18"/>
      <c r="F125" s="19">
        <f>E125*0.85</f>
        <v>0</v>
      </c>
      <c r="G125" s="19">
        <v>0</v>
      </c>
      <c r="H125" s="20">
        <v>0</v>
      </c>
      <c r="I125" s="21">
        <f>J125*1.4</f>
        <v>0</v>
      </c>
      <c r="J125" s="18"/>
      <c r="K125" s="19">
        <f>J125*0.85</f>
        <v>0</v>
      </c>
      <c r="L125" s="19">
        <v>0</v>
      </c>
      <c r="M125" s="20">
        <v>0</v>
      </c>
      <c r="N125" s="21">
        <f>O125*1.4</f>
        <v>0</v>
      </c>
      <c r="O125" s="18"/>
      <c r="P125" s="19">
        <f>O125*0.85</f>
        <v>0</v>
      </c>
      <c r="Q125" s="19">
        <v>0</v>
      </c>
      <c r="R125" s="20">
        <v>0</v>
      </c>
      <c r="S125" s="21">
        <f>T125*1.4</f>
        <v>0</v>
      </c>
      <c r="T125" s="18"/>
      <c r="U125" s="19">
        <f>T125*0.85</f>
        <v>0</v>
      </c>
      <c r="V125" s="19">
        <v>0</v>
      </c>
      <c r="W125" s="20">
        <v>0</v>
      </c>
      <c r="X125" s="21">
        <f>Y125*1.4</f>
        <v>0</v>
      </c>
      <c r="Y125" s="18"/>
      <c r="Z125" s="19">
        <f>Y125*0.85</f>
        <v>0</v>
      </c>
      <c r="AA125" s="19">
        <v>0</v>
      </c>
      <c r="AB125" s="20">
        <v>0</v>
      </c>
    </row>
    <row r="126" spans="1:28" s="7" customFormat="1" ht="37.5" customHeight="1" hidden="1">
      <c r="A126" s="52"/>
      <c r="B126" s="53"/>
      <c r="C126" s="55" t="s">
        <v>103</v>
      </c>
      <c r="D126" s="47">
        <f>E126*1.4</f>
        <v>0</v>
      </c>
      <c r="E126" s="48"/>
      <c r="F126" s="49">
        <f>E126*0.85</f>
        <v>0</v>
      </c>
      <c r="G126" s="49">
        <f>E126*0.8</f>
        <v>0</v>
      </c>
      <c r="H126" s="50">
        <f>E126*0.7</f>
        <v>0</v>
      </c>
      <c r="I126" s="47">
        <f>J126*1.4</f>
        <v>0</v>
      </c>
      <c r="J126" s="48"/>
      <c r="K126" s="49">
        <f>J126*0.85</f>
        <v>0</v>
      </c>
      <c r="L126" s="49">
        <f>J126*0.8</f>
        <v>0</v>
      </c>
      <c r="M126" s="50">
        <f>J126*0.7</f>
        <v>0</v>
      </c>
      <c r="N126" s="47">
        <f>O126*1.4</f>
        <v>0</v>
      </c>
      <c r="O126" s="48"/>
      <c r="P126" s="49">
        <f>O126*0.85</f>
        <v>0</v>
      </c>
      <c r="Q126" s="49">
        <f>O126*0.8</f>
        <v>0</v>
      </c>
      <c r="R126" s="50">
        <f>O126*0.7</f>
        <v>0</v>
      </c>
      <c r="S126" s="47">
        <f>T126*1.4</f>
        <v>0</v>
      </c>
      <c r="T126" s="48"/>
      <c r="U126" s="49">
        <f>T126*0.85</f>
        <v>0</v>
      </c>
      <c r="V126" s="49">
        <f>T126*0.8</f>
        <v>0</v>
      </c>
      <c r="W126" s="50">
        <f>T126*0.7</f>
        <v>0</v>
      </c>
      <c r="X126" s="47">
        <f>Y126*1.4</f>
        <v>0</v>
      </c>
      <c r="Y126" s="48"/>
      <c r="Z126" s="49">
        <f>Y126*0.85</f>
        <v>0</v>
      </c>
      <c r="AA126" s="49">
        <f>Y126*0.8</f>
        <v>0</v>
      </c>
      <c r="AB126" s="50">
        <f>Y126*0.7</f>
        <v>0</v>
      </c>
    </row>
    <row r="127" spans="1:28" s="7" customFormat="1" ht="30.75" customHeight="1" hidden="1" thickBot="1">
      <c r="A127" s="23" t="s">
        <v>12</v>
      </c>
      <c r="B127" s="24" t="s">
        <v>11</v>
      </c>
      <c r="C127" s="35" t="s">
        <v>20</v>
      </c>
      <c r="D127" s="29">
        <f>E127</f>
        <v>0</v>
      </c>
      <c r="E127" s="26"/>
      <c r="F127" s="27">
        <f>E127*0.85</f>
        <v>0</v>
      </c>
      <c r="G127" s="27">
        <v>0</v>
      </c>
      <c r="H127" s="28">
        <v>0</v>
      </c>
      <c r="I127" s="29">
        <f>J127</f>
        <v>0</v>
      </c>
      <c r="J127" s="26"/>
      <c r="K127" s="27">
        <f>J127*0.85</f>
        <v>0</v>
      </c>
      <c r="L127" s="27">
        <v>0</v>
      </c>
      <c r="M127" s="28">
        <v>0</v>
      </c>
      <c r="N127" s="29">
        <f>O127</f>
        <v>0</v>
      </c>
      <c r="O127" s="26"/>
      <c r="P127" s="27">
        <f>O127*0.85</f>
        <v>0</v>
      </c>
      <c r="Q127" s="27">
        <v>0</v>
      </c>
      <c r="R127" s="28">
        <v>0</v>
      </c>
      <c r="S127" s="29">
        <f>T127</f>
        <v>0</v>
      </c>
      <c r="T127" s="26"/>
      <c r="U127" s="27">
        <f>T127*0.85</f>
        <v>0</v>
      </c>
      <c r="V127" s="27">
        <v>0</v>
      </c>
      <c r="W127" s="28">
        <v>0</v>
      </c>
      <c r="X127" s="29">
        <f>Y127</f>
        <v>0</v>
      </c>
      <c r="Y127" s="26"/>
      <c r="Z127" s="27">
        <f>Y127*0.85</f>
        <v>0</v>
      </c>
      <c r="AA127" s="27">
        <v>0</v>
      </c>
      <c r="AB127" s="28">
        <v>0</v>
      </c>
    </row>
    <row r="128" spans="1:3" s="30" customFormat="1" ht="15" customHeight="1" hidden="1">
      <c r="A128" s="30" t="s">
        <v>17</v>
      </c>
      <c r="B128" s="31"/>
      <c r="C128" s="31"/>
    </row>
    <row r="129" spans="1:3" s="30" customFormat="1" ht="15" customHeight="1" hidden="1">
      <c r="A129" s="54" t="s">
        <v>23</v>
      </c>
      <c r="B129" s="32"/>
      <c r="C129" s="32"/>
    </row>
    <row r="130" spans="1:3" s="3" customFormat="1" ht="14.25" customHeight="1" hidden="1">
      <c r="A130" s="33" t="s">
        <v>18</v>
      </c>
      <c r="B130" s="33"/>
      <c r="C130" s="33"/>
    </row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</sheetData>
  <sheetProtection/>
  <mergeCells count="132">
    <mergeCell ref="S113:W113"/>
    <mergeCell ref="X113:AB113"/>
    <mergeCell ref="A122:C122"/>
    <mergeCell ref="D122:H122"/>
    <mergeCell ref="A113:C113"/>
    <mergeCell ref="D113:H113"/>
    <mergeCell ref="S123:W123"/>
    <mergeCell ref="X123:AB123"/>
    <mergeCell ref="I122:M122"/>
    <mergeCell ref="N122:R122"/>
    <mergeCell ref="S122:W122"/>
    <mergeCell ref="X122:AB122"/>
    <mergeCell ref="A123:C123"/>
    <mergeCell ref="D123:H123"/>
    <mergeCell ref="I113:M113"/>
    <mergeCell ref="N113:R113"/>
    <mergeCell ref="A112:C112"/>
    <mergeCell ref="D112:H112"/>
    <mergeCell ref="I112:M112"/>
    <mergeCell ref="N112:R112"/>
    <mergeCell ref="I123:M123"/>
    <mergeCell ref="N123:R123"/>
    <mergeCell ref="S112:W112"/>
    <mergeCell ref="X112:AB112"/>
    <mergeCell ref="A103:C103"/>
    <mergeCell ref="D103:H103"/>
    <mergeCell ref="I103:M103"/>
    <mergeCell ref="N103:R103"/>
    <mergeCell ref="S103:W103"/>
    <mergeCell ref="X103:AB103"/>
    <mergeCell ref="A102:C102"/>
    <mergeCell ref="D102:H102"/>
    <mergeCell ref="I102:M102"/>
    <mergeCell ref="N102:R102"/>
    <mergeCell ref="S102:W102"/>
    <mergeCell ref="X102:AB102"/>
    <mergeCell ref="A93:C93"/>
    <mergeCell ref="D93:H93"/>
    <mergeCell ref="I93:M93"/>
    <mergeCell ref="N93:R93"/>
    <mergeCell ref="S93:W93"/>
    <mergeCell ref="X93:AB93"/>
    <mergeCell ref="S83:W83"/>
    <mergeCell ref="X83:AB83"/>
    <mergeCell ref="A92:C92"/>
    <mergeCell ref="D92:H92"/>
    <mergeCell ref="I92:M92"/>
    <mergeCell ref="N92:R92"/>
    <mergeCell ref="S92:W92"/>
    <mergeCell ref="X92:AB92"/>
    <mergeCell ref="I82:M82"/>
    <mergeCell ref="N82:R82"/>
    <mergeCell ref="S82:W82"/>
    <mergeCell ref="X82:AB82"/>
    <mergeCell ref="A83:C83"/>
    <mergeCell ref="D83:H83"/>
    <mergeCell ref="A82:C82"/>
    <mergeCell ref="D82:H82"/>
    <mergeCell ref="I83:M83"/>
    <mergeCell ref="N83:R83"/>
    <mergeCell ref="X69:AB69"/>
    <mergeCell ref="D68:H68"/>
    <mergeCell ref="I68:M68"/>
    <mergeCell ref="N68:R68"/>
    <mergeCell ref="S68:W68"/>
    <mergeCell ref="X68:AB68"/>
    <mergeCell ref="A69:C69"/>
    <mergeCell ref="I57:M57"/>
    <mergeCell ref="N57:R57"/>
    <mergeCell ref="S57:W57"/>
    <mergeCell ref="X57:AB57"/>
    <mergeCell ref="A68:C68"/>
    <mergeCell ref="D69:H69"/>
    <mergeCell ref="I69:M69"/>
    <mergeCell ref="N69:R69"/>
    <mergeCell ref="S69:W69"/>
    <mergeCell ref="I56:M56"/>
    <mergeCell ref="N56:R56"/>
    <mergeCell ref="S56:W56"/>
    <mergeCell ref="X56:AB56"/>
    <mergeCell ref="A57:C57"/>
    <mergeCell ref="D57:H57"/>
    <mergeCell ref="A56:C56"/>
    <mergeCell ref="D56:H56"/>
    <mergeCell ref="X43:AB43"/>
    <mergeCell ref="D42:H42"/>
    <mergeCell ref="I42:M42"/>
    <mergeCell ref="N42:R42"/>
    <mergeCell ref="S42:W42"/>
    <mergeCell ref="X42:AB42"/>
    <mergeCell ref="A43:C43"/>
    <mergeCell ref="I29:M29"/>
    <mergeCell ref="N29:R29"/>
    <mergeCell ref="S29:W29"/>
    <mergeCell ref="X29:AB29"/>
    <mergeCell ref="A42:C42"/>
    <mergeCell ref="D43:H43"/>
    <mergeCell ref="I43:M43"/>
    <mergeCell ref="N43:R43"/>
    <mergeCell ref="S43:W43"/>
    <mergeCell ref="I28:M28"/>
    <mergeCell ref="N28:R28"/>
    <mergeCell ref="S28:W28"/>
    <mergeCell ref="X28:AB28"/>
    <mergeCell ref="A29:C29"/>
    <mergeCell ref="D29:H29"/>
    <mergeCell ref="A28:C28"/>
    <mergeCell ref="D28:H28"/>
    <mergeCell ref="X17:AB17"/>
    <mergeCell ref="D16:H16"/>
    <mergeCell ref="I16:M16"/>
    <mergeCell ref="N16:R16"/>
    <mergeCell ref="S16:W16"/>
    <mergeCell ref="X16:AB16"/>
    <mergeCell ref="A17:C17"/>
    <mergeCell ref="I5:M5"/>
    <mergeCell ref="N5:R5"/>
    <mergeCell ref="S5:W5"/>
    <mergeCell ref="X5:AB5"/>
    <mergeCell ref="A16:C16"/>
    <mergeCell ref="D17:H17"/>
    <mergeCell ref="I17:M17"/>
    <mergeCell ref="N17:R17"/>
    <mergeCell ref="S17:W17"/>
    <mergeCell ref="I4:M4"/>
    <mergeCell ref="N4:R4"/>
    <mergeCell ref="S4:W4"/>
    <mergeCell ref="X4:AB4"/>
    <mergeCell ref="A5:C5"/>
    <mergeCell ref="D5:H5"/>
    <mergeCell ref="A4:C4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B13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5"/>
  <cols>
    <col min="1" max="1" width="14.8515625" style="1" customWidth="1"/>
    <col min="2" max="2" width="15.8515625" style="1" customWidth="1"/>
    <col min="3" max="3" width="21.140625" style="1" customWidth="1"/>
    <col min="4" max="4" width="12.00390625" style="1" customWidth="1"/>
    <col min="5" max="8" width="9.140625" style="1" customWidth="1"/>
    <col min="9" max="9" width="11.7109375" style="1" customWidth="1"/>
    <col min="10" max="10" width="9.140625" style="1" customWidth="1"/>
    <col min="11" max="11" width="9.7109375" style="1" customWidth="1"/>
    <col min="12" max="13" width="9.140625" style="1" customWidth="1"/>
    <col min="14" max="14" width="12.00390625" style="1" customWidth="1"/>
    <col min="15" max="18" width="9.140625" style="1" customWidth="1"/>
    <col min="19" max="19" width="12.140625" style="1" customWidth="1"/>
    <col min="20" max="23" width="9.140625" style="1" customWidth="1"/>
    <col min="24" max="24" width="11.57421875" style="1" customWidth="1"/>
    <col min="25" max="16384" width="9.140625" style="1" customWidth="1"/>
  </cols>
  <sheetData>
    <row r="2" ht="18">
      <c r="C2" s="77" t="s">
        <v>135</v>
      </c>
    </row>
    <row r="3" s="4" customFormat="1" ht="13.5" thickBot="1">
      <c r="C3" s="5"/>
    </row>
    <row r="4" spans="1:28" s="4" customFormat="1" ht="13.5" customHeight="1" thickBot="1">
      <c r="A4" s="96" t="s">
        <v>7</v>
      </c>
      <c r="B4" s="97"/>
      <c r="C4" s="98"/>
      <c r="D4" s="87" t="s">
        <v>130</v>
      </c>
      <c r="E4" s="88"/>
      <c r="F4" s="88"/>
      <c r="G4" s="88"/>
      <c r="H4" s="89"/>
      <c r="I4" s="87" t="s">
        <v>131</v>
      </c>
      <c r="J4" s="88"/>
      <c r="K4" s="88"/>
      <c r="L4" s="88"/>
      <c r="M4" s="89"/>
      <c r="N4" s="87" t="s">
        <v>132</v>
      </c>
      <c r="O4" s="88"/>
      <c r="P4" s="88"/>
      <c r="Q4" s="88"/>
      <c r="R4" s="89"/>
      <c r="S4" s="87" t="s">
        <v>133</v>
      </c>
      <c r="T4" s="88"/>
      <c r="U4" s="88"/>
      <c r="V4" s="88"/>
      <c r="W4" s="89"/>
      <c r="X4" s="87" t="s">
        <v>134</v>
      </c>
      <c r="Y4" s="88"/>
      <c r="Z4" s="88"/>
      <c r="AA4" s="88"/>
      <c r="AB4" s="89"/>
    </row>
    <row r="5" spans="1:28" s="4" customFormat="1" ht="30" customHeight="1" thickBot="1">
      <c r="A5" s="90" t="s">
        <v>0</v>
      </c>
      <c r="B5" s="91"/>
      <c r="C5" s="92"/>
      <c r="D5" s="93" t="s">
        <v>122</v>
      </c>
      <c r="E5" s="94"/>
      <c r="F5" s="94"/>
      <c r="G5" s="94"/>
      <c r="H5" s="95"/>
      <c r="I5" s="93" t="s">
        <v>122</v>
      </c>
      <c r="J5" s="94"/>
      <c r="K5" s="94"/>
      <c r="L5" s="94"/>
      <c r="M5" s="95"/>
      <c r="N5" s="93" t="s">
        <v>122</v>
      </c>
      <c r="O5" s="94"/>
      <c r="P5" s="94"/>
      <c r="Q5" s="94"/>
      <c r="R5" s="95"/>
      <c r="S5" s="93" t="s">
        <v>122</v>
      </c>
      <c r="T5" s="94"/>
      <c r="U5" s="94"/>
      <c r="V5" s="94"/>
      <c r="W5" s="95"/>
      <c r="X5" s="93" t="s">
        <v>122</v>
      </c>
      <c r="Y5" s="94"/>
      <c r="Z5" s="94"/>
      <c r="AA5" s="94"/>
      <c r="AB5" s="95"/>
    </row>
    <row r="6" spans="1:28" s="6" customFormat="1" ht="77.25" thickBot="1">
      <c r="A6" s="37" t="s">
        <v>1</v>
      </c>
      <c r="B6" s="38" t="s">
        <v>2</v>
      </c>
      <c r="C6" s="39" t="s">
        <v>3</v>
      </c>
      <c r="D6" s="40" t="s">
        <v>4</v>
      </c>
      <c r="E6" s="41" t="s">
        <v>5</v>
      </c>
      <c r="F6" s="41" t="s">
        <v>6</v>
      </c>
      <c r="G6" s="41" t="s">
        <v>119</v>
      </c>
      <c r="H6" s="42" t="s">
        <v>120</v>
      </c>
      <c r="I6" s="40" t="s">
        <v>4</v>
      </c>
      <c r="J6" s="41" t="s">
        <v>5</v>
      </c>
      <c r="K6" s="41" t="s">
        <v>6</v>
      </c>
      <c r="L6" s="41" t="s">
        <v>119</v>
      </c>
      <c r="M6" s="42" t="s">
        <v>120</v>
      </c>
      <c r="N6" s="40" t="s">
        <v>4</v>
      </c>
      <c r="O6" s="41" t="s">
        <v>5</v>
      </c>
      <c r="P6" s="41" t="s">
        <v>6</v>
      </c>
      <c r="Q6" s="41" t="s">
        <v>119</v>
      </c>
      <c r="R6" s="42" t="s">
        <v>120</v>
      </c>
      <c r="S6" s="40" t="s">
        <v>4</v>
      </c>
      <c r="T6" s="41" t="s">
        <v>5</v>
      </c>
      <c r="U6" s="41" t="s">
        <v>6</v>
      </c>
      <c r="V6" s="41" t="s">
        <v>119</v>
      </c>
      <c r="W6" s="42" t="s">
        <v>120</v>
      </c>
      <c r="X6" s="40" t="s">
        <v>4</v>
      </c>
      <c r="Y6" s="41" t="s">
        <v>5</v>
      </c>
      <c r="Z6" s="41" t="s">
        <v>6</v>
      </c>
      <c r="AA6" s="41" t="s">
        <v>119</v>
      </c>
      <c r="AB6" s="42" t="s">
        <v>120</v>
      </c>
    </row>
    <row r="7" spans="1:28" s="7" customFormat="1" ht="38.25" customHeight="1">
      <c r="A7" s="65" t="s">
        <v>16</v>
      </c>
      <c r="B7" s="17" t="s">
        <v>11</v>
      </c>
      <c r="C7" s="82" t="s">
        <v>114</v>
      </c>
      <c r="D7" s="43">
        <f>E7*1.4</f>
        <v>6580</v>
      </c>
      <c r="E7" s="44">
        <v>4700</v>
      </c>
      <c r="F7" s="45">
        <f>E7*0.85</f>
        <v>3995</v>
      </c>
      <c r="G7" s="45">
        <f>E7*0.8</f>
        <v>3760</v>
      </c>
      <c r="H7" s="46">
        <f>E7*0.7</f>
        <v>3290</v>
      </c>
      <c r="I7" s="76">
        <f>J7*1.4</f>
        <v>6020</v>
      </c>
      <c r="J7" s="44">
        <v>4300</v>
      </c>
      <c r="K7" s="45">
        <f>J7*0.85</f>
        <v>3655</v>
      </c>
      <c r="L7" s="45">
        <f>J7*0.8</f>
        <v>3440</v>
      </c>
      <c r="M7" s="46">
        <f>J7*0.7</f>
        <v>3010</v>
      </c>
      <c r="N7" s="43">
        <f>O7*1.4</f>
        <v>6580</v>
      </c>
      <c r="O7" s="44">
        <v>4700</v>
      </c>
      <c r="P7" s="45">
        <f>O7*0.85</f>
        <v>3995</v>
      </c>
      <c r="Q7" s="45">
        <f>O7*0.8</f>
        <v>3760</v>
      </c>
      <c r="R7" s="46">
        <f>O7*0.7</f>
        <v>3290</v>
      </c>
      <c r="S7" s="43">
        <f>T7*1.4</f>
        <v>7000</v>
      </c>
      <c r="T7" s="44">
        <v>5000</v>
      </c>
      <c r="U7" s="45">
        <f>T7*0.85</f>
        <v>4250</v>
      </c>
      <c r="V7" s="45">
        <f>T7*0.8</f>
        <v>4000</v>
      </c>
      <c r="W7" s="46">
        <f>T7*0.7</f>
        <v>3500</v>
      </c>
      <c r="X7" s="76">
        <f>Y7*1.4</f>
        <v>6020</v>
      </c>
      <c r="Y7" s="44">
        <v>4300</v>
      </c>
      <c r="Z7" s="45">
        <f>Y7*0.85</f>
        <v>3655</v>
      </c>
      <c r="AA7" s="45">
        <f>Y7*0.8</f>
        <v>3440</v>
      </c>
      <c r="AB7" s="46">
        <f>Y7*0.7</f>
        <v>3010</v>
      </c>
    </row>
    <row r="8" spans="1:28" s="7" customFormat="1" ht="30.75" customHeight="1">
      <c r="A8" s="71" t="s">
        <v>12</v>
      </c>
      <c r="B8" s="73" t="s">
        <v>11</v>
      </c>
      <c r="C8" s="83" t="s">
        <v>111</v>
      </c>
      <c r="D8" s="47">
        <f>E8</f>
        <v>5600</v>
      </c>
      <c r="E8" s="48">
        <v>5600</v>
      </c>
      <c r="F8" s="49">
        <f>E8*0.85</f>
        <v>4760</v>
      </c>
      <c r="G8" s="49">
        <f>E8*0.8</f>
        <v>4480</v>
      </c>
      <c r="H8" s="50">
        <f>E8*0.7</f>
        <v>3919.9999999999995</v>
      </c>
      <c r="I8" s="51">
        <f>J8</f>
        <v>5100</v>
      </c>
      <c r="J8" s="48">
        <v>5100</v>
      </c>
      <c r="K8" s="49">
        <f>J8*0.85</f>
        <v>4335</v>
      </c>
      <c r="L8" s="49">
        <f>J8*0.8</f>
        <v>4080</v>
      </c>
      <c r="M8" s="50">
        <f>J8*0.7</f>
        <v>3570</v>
      </c>
      <c r="N8" s="47">
        <f>O8</f>
        <v>5600</v>
      </c>
      <c r="O8" s="48">
        <v>5600</v>
      </c>
      <c r="P8" s="49">
        <f>O8*0.85</f>
        <v>4760</v>
      </c>
      <c r="Q8" s="49">
        <f>O8*0.8</f>
        <v>4480</v>
      </c>
      <c r="R8" s="50">
        <f>O8*0.7</f>
        <v>3919.9999999999995</v>
      </c>
      <c r="S8" s="47">
        <f>T8</f>
        <v>6000</v>
      </c>
      <c r="T8" s="48">
        <v>6000</v>
      </c>
      <c r="U8" s="49">
        <f>T8*0.85</f>
        <v>5100</v>
      </c>
      <c r="V8" s="49">
        <f>T8*0.8</f>
        <v>4800</v>
      </c>
      <c r="W8" s="50">
        <f>T8*0.7</f>
        <v>4200</v>
      </c>
      <c r="X8" s="51">
        <f>Y8</f>
        <v>5100</v>
      </c>
      <c r="Y8" s="48">
        <v>5100</v>
      </c>
      <c r="Z8" s="49">
        <f>Y8*0.85</f>
        <v>4335</v>
      </c>
      <c r="AA8" s="49">
        <f>Y8*0.8</f>
        <v>4080</v>
      </c>
      <c r="AB8" s="50">
        <f>Y8*0.7</f>
        <v>3570</v>
      </c>
    </row>
    <row r="9" spans="1:28" s="7" customFormat="1" ht="38.25" customHeight="1">
      <c r="A9" s="66" t="s">
        <v>128</v>
      </c>
      <c r="B9" s="73" t="s">
        <v>11</v>
      </c>
      <c r="C9" s="84" t="s">
        <v>129</v>
      </c>
      <c r="D9" s="47">
        <f>E9*1.4</f>
        <v>6860</v>
      </c>
      <c r="E9" s="48">
        <v>4900</v>
      </c>
      <c r="F9" s="49">
        <f>E9*0.85</f>
        <v>4165</v>
      </c>
      <c r="G9" s="49">
        <f>E9*0.8</f>
        <v>3920</v>
      </c>
      <c r="H9" s="50">
        <f>E9*0.7</f>
        <v>3430</v>
      </c>
      <c r="I9" s="51">
        <f>J9*1.4</f>
        <v>6300</v>
      </c>
      <c r="J9" s="48">
        <v>4500</v>
      </c>
      <c r="K9" s="49">
        <f>J9*0.85</f>
        <v>3825</v>
      </c>
      <c r="L9" s="49">
        <f>J9*0.8</f>
        <v>3600</v>
      </c>
      <c r="M9" s="50">
        <f>J9*0.7</f>
        <v>3150</v>
      </c>
      <c r="N9" s="47">
        <f>O9*1.4</f>
        <v>6860</v>
      </c>
      <c r="O9" s="48">
        <v>4900</v>
      </c>
      <c r="P9" s="49">
        <f>O9*0.85</f>
        <v>4165</v>
      </c>
      <c r="Q9" s="49">
        <f>O9*0.8</f>
        <v>3920</v>
      </c>
      <c r="R9" s="50">
        <f>O9*0.7</f>
        <v>3430</v>
      </c>
      <c r="S9" s="47">
        <f>T9*1.4</f>
        <v>7419.999999999999</v>
      </c>
      <c r="T9" s="48">
        <v>5300</v>
      </c>
      <c r="U9" s="49">
        <f>T9*0.85</f>
        <v>4505</v>
      </c>
      <c r="V9" s="49">
        <f>T9*0.8</f>
        <v>4240</v>
      </c>
      <c r="W9" s="50">
        <f>T9*0.7</f>
        <v>3709.9999999999995</v>
      </c>
      <c r="X9" s="51">
        <f>Y9*1.4</f>
        <v>6300</v>
      </c>
      <c r="Y9" s="48">
        <v>4500</v>
      </c>
      <c r="Z9" s="49">
        <f>Y9*0.85</f>
        <v>3825</v>
      </c>
      <c r="AA9" s="49">
        <f>Y9*0.8</f>
        <v>3600</v>
      </c>
      <c r="AB9" s="50">
        <f>Y9*0.7</f>
        <v>3150</v>
      </c>
    </row>
    <row r="10" spans="1:28" s="7" customFormat="1" ht="37.5" customHeight="1">
      <c r="A10" s="66" t="s">
        <v>107</v>
      </c>
      <c r="B10" s="70" t="s">
        <v>11</v>
      </c>
      <c r="C10" s="83" t="s">
        <v>109</v>
      </c>
      <c r="D10" s="47">
        <f>E10*1.4</f>
        <v>7419.999999999999</v>
      </c>
      <c r="E10" s="48">
        <v>5300</v>
      </c>
      <c r="F10" s="49">
        <f>E10*0.85</f>
        <v>4505</v>
      </c>
      <c r="G10" s="49">
        <f>E10*0.8</f>
        <v>4240</v>
      </c>
      <c r="H10" s="50">
        <f>E10*0.7</f>
        <v>3709.9999999999995</v>
      </c>
      <c r="I10" s="51">
        <f>J10*1.4</f>
        <v>6720</v>
      </c>
      <c r="J10" s="48">
        <v>4800</v>
      </c>
      <c r="K10" s="49">
        <f>J10*0.85</f>
        <v>4080</v>
      </c>
      <c r="L10" s="49">
        <f>J10*0.8</f>
        <v>3840</v>
      </c>
      <c r="M10" s="50">
        <f>J10*0.7</f>
        <v>3360</v>
      </c>
      <c r="N10" s="47">
        <f>O10*1.4</f>
        <v>7419.999999999999</v>
      </c>
      <c r="O10" s="48">
        <v>5300</v>
      </c>
      <c r="P10" s="49">
        <f>O10*0.85</f>
        <v>4505</v>
      </c>
      <c r="Q10" s="49">
        <f>O10*0.8</f>
        <v>4240</v>
      </c>
      <c r="R10" s="50">
        <f>O10*0.7</f>
        <v>3709.9999999999995</v>
      </c>
      <c r="S10" s="47">
        <f>T10*1.4</f>
        <v>7839.999999999999</v>
      </c>
      <c r="T10" s="48">
        <v>5600</v>
      </c>
      <c r="U10" s="49">
        <f>T10*0.85</f>
        <v>4760</v>
      </c>
      <c r="V10" s="49">
        <f>T10*0.8</f>
        <v>4480</v>
      </c>
      <c r="W10" s="50">
        <f>T10*0.7</f>
        <v>3919.9999999999995</v>
      </c>
      <c r="X10" s="51">
        <f>Y10*1.4</f>
        <v>6720</v>
      </c>
      <c r="Y10" s="48">
        <v>4800</v>
      </c>
      <c r="Z10" s="49">
        <f>Y10*0.85</f>
        <v>4080</v>
      </c>
      <c r="AA10" s="49">
        <f>Y10*0.8</f>
        <v>3840</v>
      </c>
      <c r="AB10" s="50">
        <f>Y10*0.7</f>
        <v>3360</v>
      </c>
    </row>
    <row r="11" spans="1:28" s="7" customFormat="1" ht="27" customHeight="1" thickBot="1">
      <c r="A11" s="79" t="s">
        <v>21</v>
      </c>
      <c r="B11" s="81" t="s">
        <v>11</v>
      </c>
      <c r="C11" s="85" t="s">
        <v>110</v>
      </c>
      <c r="D11" s="29">
        <f>E11*1.4</f>
        <v>6020</v>
      </c>
      <c r="E11" s="26">
        <v>4300</v>
      </c>
      <c r="F11" s="27">
        <f>E11*0.85</f>
        <v>3655</v>
      </c>
      <c r="G11" s="27">
        <f>E11*0.8</f>
        <v>3440</v>
      </c>
      <c r="H11" s="28">
        <f>E11*0.7</f>
        <v>3010</v>
      </c>
      <c r="I11" s="25">
        <f>J11*1.4</f>
        <v>5600</v>
      </c>
      <c r="J11" s="26">
        <v>4000</v>
      </c>
      <c r="K11" s="27">
        <f>J11*0.85</f>
        <v>3400</v>
      </c>
      <c r="L11" s="27">
        <f>J11*0.8</f>
        <v>3200</v>
      </c>
      <c r="M11" s="28">
        <f>J11*0.7</f>
        <v>2800</v>
      </c>
      <c r="N11" s="29">
        <f>O11*1.4</f>
        <v>6020</v>
      </c>
      <c r="O11" s="26">
        <v>4300</v>
      </c>
      <c r="P11" s="27">
        <f>O11*0.85</f>
        <v>3655</v>
      </c>
      <c r="Q11" s="27">
        <f>O11*0.8</f>
        <v>3440</v>
      </c>
      <c r="R11" s="28">
        <f>O11*0.7</f>
        <v>3010</v>
      </c>
      <c r="S11" s="29">
        <f>T11*1.4</f>
        <v>6580</v>
      </c>
      <c r="T11" s="26">
        <v>4700</v>
      </c>
      <c r="U11" s="27">
        <f>T11*0.85</f>
        <v>3995</v>
      </c>
      <c r="V11" s="27">
        <f>T11*0.8</f>
        <v>3760</v>
      </c>
      <c r="W11" s="28">
        <f>T11*0.7</f>
        <v>3290</v>
      </c>
      <c r="X11" s="25">
        <f>Y11*1.4</f>
        <v>5600</v>
      </c>
      <c r="Y11" s="26">
        <v>4000</v>
      </c>
      <c r="Z11" s="27">
        <f>Y11*0.85</f>
        <v>3400</v>
      </c>
      <c r="AA11" s="27">
        <f>Y11*0.8</f>
        <v>3200</v>
      </c>
      <c r="AB11" s="28">
        <f>Y11*0.7</f>
        <v>2800</v>
      </c>
    </row>
    <row r="12" spans="1:3" s="30" customFormat="1" ht="15" customHeight="1">
      <c r="A12" s="64" t="s">
        <v>17</v>
      </c>
      <c r="B12" s="75"/>
      <c r="C12" s="75"/>
    </row>
    <row r="13" spans="1:3" s="30" customFormat="1" ht="15" customHeight="1">
      <c r="A13" s="30" t="s">
        <v>121</v>
      </c>
      <c r="B13" s="32"/>
      <c r="C13" s="32"/>
    </row>
    <row r="14" spans="1:3" s="3" customFormat="1" ht="14.25" customHeight="1">
      <c r="A14" s="33" t="s">
        <v>18</v>
      </c>
      <c r="B14" s="33"/>
      <c r="C14" s="33"/>
    </row>
    <row r="15" spans="1:28" s="7" customFormat="1" ht="18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4" customFormat="1" ht="13.5" customHeight="1" thickBot="1">
      <c r="A16" s="96" t="s">
        <v>7</v>
      </c>
      <c r="B16" s="97"/>
      <c r="C16" s="98"/>
      <c r="D16" s="87" t="s">
        <v>130</v>
      </c>
      <c r="E16" s="88"/>
      <c r="F16" s="88"/>
      <c r="G16" s="88"/>
      <c r="H16" s="89"/>
      <c r="I16" s="87" t="s">
        <v>131</v>
      </c>
      <c r="J16" s="88"/>
      <c r="K16" s="88"/>
      <c r="L16" s="88"/>
      <c r="M16" s="89"/>
      <c r="N16" s="87" t="s">
        <v>132</v>
      </c>
      <c r="O16" s="88"/>
      <c r="P16" s="88"/>
      <c r="Q16" s="88"/>
      <c r="R16" s="89"/>
      <c r="S16" s="87" t="s">
        <v>133</v>
      </c>
      <c r="T16" s="88"/>
      <c r="U16" s="88"/>
      <c r="V16" s="88"/>
      <c r="W16" s="89"/>
      <c r="X16" s="87" t="s">
        <v>134</v>
      </c>
      <c r="Y16" s="88"/>
      <c r="Z16" s="88"/>
      <c r="AA16" s="88"/>
      <c r="AB16" s="89"/>
    </row>
    <row r="17" spans="1:28" s="4" customFormat="1" ht="30" customHeight="1" thickBot="1">
      <c r="A17" s="90" t="s">
        <v>0</v>
      </c>
      <c r="B17" s="91"/>
      <c r="C17" s="92"/>
      <c r="D17" s="93" t="s">
        <v>105</v>
      </c>
      <c r="E17" s="94"/>
      <c r="F17" s="94"/>
      <c r="G17" s="94"/>
      <c r="H17" s="95"/>
      <c r="I17" s="93" t="s">
        <v>105</v>
      </c>
      <c r="J17" s="94"/>
      <c r="K17" s="94"/>
      <c r="L17" s="94"/>
      <c r="M17" s="95"/>
      <c r="N17" s="93" t="s">
        <v>105</v>
      </c>
      <c r="O17" s="94"/>
      <c r="P17" s="94"/>
      <c r="Q17" s="94"/>
      <c r="R17" s="95"/>
      <c r="S17" s="93" t="s">
        <v>105</v>
      </c>
      <c r="T17" s="94"/>
      <c r="U17" s="94"/>
      <c r="V17" s="94"/>
      <c r="W17" s="95"/>
      <c r="X17" s="93" t="s">
        <v>105</v>
      </c>
      <c r="Y17" s="94"/>
      <c r="Z17" s="94"/>
      <c r="AA17" s="94"/>
      <c r="AB17" s="95"/>
    </row>
    <row r="18" spans="1:28" s="6" customFormat="1" ht="77.25" thickBot="1">
      <c r="A18" s="37" t="s">
        <v>1</v>
      </c>
      <c r="B18" s="38" t="s">
        <v>2</v>
      </c>
      <c r="C18" s="39" t="s">
        <v>3</v>
      </c>
      <c r="D18" s="40" t="s">
        <v>4</v>
      </c>
      <c r="E18" s="41" t="s">
        <v>5</v>
      </c>
      <c r="F18" s="41" t="s">
        <v>6</v>
      </c>
      <c r="G18" s="41" t="s">
        <v>119</v>
      </c>
      <c r="H18" s="42" t="s">
        <v>120</v>
      </c>
      <c r="I18" s="40" t="s">
        <v>4</v>
      </c>
      <c r="J18" s="41" t="s">
        <v>5</v>
      </c>
      <c r="K18" s="41" t="s">
        <v>6</v>
      </c>
      <c r="L18" s="41" t="s">
        <v>119</v>
      </c>
      <c r="M18" s="42" t="s">
        <v>120</v>
      </c>
      <c r="N18" s="40" t="s">
        <v>4</v>
      </c>
      <c r="O18" s="41" t="s">
        <v>5</v>
      </c>
      <c r="P18" s="41" t="s">
        <v>6</v>
      </c>
      <c r="Q18" s="41" t="s">
        <v>119</v>
      </c>
      <c r="R18" s="42" t="s">
        <v>120</v>
      </c>
      <c r="S18" s="40" t="s">
        <v>4</v>
      </c>
      <c r="T18" s="41" t="s">
        <v>5</v>
      </c>
      <c r="U18" s="41" t="s">
        <v>6</v>
      </c>
      <c r="V18" s="41" t="s">
        <v>119</v>
      </c>
      <c r="W18" s="42" t="s">
        <v>120</v>
      </c>
      <c r="X18" s="40" t="s">
        <v>4</v>
      </c>
      <c r="Y18" s="41" t="s">
        <v>5</v>
      </c>
      <c r="Z18" s="41" t="s">
        <v>6</v>
      </c>
      <c r="AA18" s="41" t="s">
        <v>119</v>
      </c>
      <c r="AB18" s="42" t="s">
        <v>120</v>
      </c>
    </row>
    <row r="19" spans="1:28" s="7" customFormat="1" ht="38.25" customHeight="1">
      <c r="A19" s="65" t="s">
        <v>16</v>
      </c>
      <c r="B19" s="17" t="s">
        <v>11</v>
      </c>
      <c r="C19" s="82" t="s">
        <v>114</v>
      </c>
      <c r="D19" s="43">
        <f>E19*1.4</f>
        <v>7140</v>
      </c>
      <c r="E19" s="44">
        <v>5100</v>
      </c>
      <c r="F19" s="45">
        <f>E19*0.85</f>
        <v>4335</v>
      </c>
      <c r="G19" s="45">
        <f>E19*0.8</f>
        <v>4080</v>
      </c>
      <c r="H19" s="46">
        <f>E19*0.7</f>
        <v>3570</v>
      </c>
      <c r="I19" s="76">
        <f>J19*1.4</f>
        <v>6580</v>
      </c>
      <c r="J19" s="44">
        <v>4700</v>
      </c>
      <c r="K19" s="45">
        <f>J19*0.85</f>
        <v>3995</v>
      </c>
      <c r="L19" s="45">
        <f>J19*0.8</f>
        <v>3760</v>
      </c>
      <c r="M19" s="46">
        <f>J19*0.7</f>
        <v>3290</v>
      </c>
      <c r="N19" s="43">
        <f>O19*1.4</f>
        <v>7140</v>
      </c>
      <c r="O19" s="44">
        <v>5100</v>
      </c>
      <c r="P19" s="45">
        <f>O19*0.85</f>
        <v>4335</v>
      </c>
      <c r="Q19" s="45">
        <f>O19*0.8</f>
        <v>4080</v>
      </c>
      <c r="R19" s="46">
        <f>O19*0.7</f>
        <v>3570</v>
      </c>
      <c r="S19" s="43">
        <f>T19*1.4</f>
        <v>7559.999999999999</v>
      </c>
      <c r="T19" s="44">
        <v>5400</v>
      </c>
      <c r="U19" s="45">
        <f>T19*0.85</f>
        <v>4590</v>
      </c>
      <c r="V19" s="45">
        <f>T19*0.8</f>
        <v>4320</v>
      </c>
      <c r="W19" s="46">
        <f>T19*0.7</f>
        <v>3779.9999999999995</v>
      </c>
      <c r="X19" s="76">
        <f>Y19*1.4</f>
        <v>6580</v>
      </c>
      <c r="Y19" s="44">
        <v>4700</v>
      </c>
      <c r="Z19" s="45">
        <f>Y19*0.85</f>
        <v>3995</v>
      </c>
      <c r="AA19" s="45">
        <f>Y19*0.8</f>
        <v>3760</v>
      </c>
      <c r="AB19" s="46">
        <f>Y19*0.7</f>
        <v>3290</v>
      </c>
    </row>
    <row r="20" spans="1:28" s="7" customFormat="1" ht="30.75" customHeight="1">
      <c r="A20" s="71" t="s">
        <v>12</v>
      </c>
      <c r="B20" s="73" t="s">
        <v>11</v>
      </c>
      <c r="C20" s="83" t="s">
        <v>111</v>
      </c>
      <c r="D20" s="47">
        <f>E20</f>
        <v>6000</v>
      </c>
      <c r="E20" s="48">
        <v>6000</v>
      </c>
      <c r="F20" s="49">
        <f>E20*0.85</f>
        <v>5100</v>
      </c>
      <c r="G20" s="49">
        <f>E20*0.8</f>
        <v>4800</v>
      </c>
      <c r="H20" s="50">
        <f>E20*0.7</f>
        <v>4200</v>
      </c>
      <c r="I20" s="51">
        <f>J20</f>
        <v>5500</v>
      </c>
      <c r="J20" s="48">
        <v>5500</v>
      </c>
      <c r="K20" s="49">
        <f>J20*0.85</f>
        <v>4675</v>
      </c>
      <c r="L20" s="49">
        <f>J20*0.8</f>
        <v>4400</v>
      </c>
      <c r="M20" s="50">
        <f>J20*0.7</f>
        <v>3849.9999999999995</v>
      </c>
      <c r="N20" s="47">
        <f>O20</f>
        <v>6000</v>
      </c>
      <c r="O20" s="48">
        <v>6000</v>
      </c>
      <c r="P20" s="49">
        <f>O20*0.85</f>
        <v>5100</v>
      </c>
      <c r="Q20" s="49">
        <f>O20*0.8</f>
        <v>4800</v>
      </c>
      <c r="R20" s="50">
        <f>O20*0.7</f>
        <v>4200</v>
      </c>
      <c r="S20" s="47">
        <f>T20</f>
        <v>6400</v>
      </c>
      <c r="T20" s="48">
        <v>6400</v>
      </c>
      <c r="U20" s="49">
        <f>T20*0.85</f>
        <v>5440</v>
      </c>
      <c r="V20" s="49">
        <f>T20*0.8</f>
        <v>5120</v>
      </c>
      <c r="W20" s="50">
        <f>T20*0.7</f>
        <v>4480</v>
      </c>
      <c r="X20" s="51">
        <f>Y20</f>
        <v>5500</v>
      </c>
      <c r="Y20" s="48">
        <v>5500</v>
      </c>
      <c r="Z20" s="49">
        <f>Y20*0.85</f>
        <v>4675</v>
      </c>
      <c r="AA20" s="49">
        <f>Y20*0.8</f>
        <v>4400</v>
      </c>
      <c r="AB20" s="50">
        <f>Y20*0.7</f>
        <v>3849.9999999999995</v>
      </c>
    </row>
    <row r="21" spans="1:28" s="7" customFormat="1" ht="38.25" customHeight="1">
      <c r="A21" s="66" t="s">
        <v>128</v>
      </c>
      <c r="B21" s="73" t="s">
        <v>11</v>
      </c>
      <c r="C21" s="84" t="s">
        <v>129</v>
      </c>
      <c r="D21" s="47">
        <f>E21*1.4</f>
        <v>7419.999999999999</v>
      </c>
      <c r="E21" s="48">
        <v>5300</v>
      </c>
      <c r="F21" s="49">
        <f>E21*0.85</f>
        <v>4505</v>
      </c>
      <c r="G21" s="49">
        <f>E21*0.8</f>
        <v>4240</v>
      </c>
      <c r="H21" s="50">
        <f>E21*0.7</f>
        <v>3709.9999999999995</v>
      </c>
      <c r="I21" s="51">
        <f>J21*1.4</f>
        <v>6860</v>
      </c>
      <c r="J21" s="48">
        <v>4900</v>
      </c>
      <c r="K21" s="49">
        <f>J21*0.85</f>
        <v>4165</v>
      </c>
      <c r="L21" s="49">
        <f>J21*0.8</f>
        <v>3920</v>
      </c>
      <c r="M21" s="50">
        <f>J21*0.7</f>
        <v>3430</v>
      </c>
      <c r="N21" s="47">
        <f>O21*1.4</f>
        <v>7419.999999999999</v>
      </c>
      <c r="O21" s="48">
        <v>5300</v>
      </c>
      <c r="P21" s="49">
        <f>O21*0.85</f>
        <v>4505</v>
      </c>
      <c r="Q21" s="49">
        <f>O21*0.8</f>
        <v>4240</v>
      </c>
      <c r="R21" s="50">
        <f>O21*0.7</f>
        <v>3709.9999999999995</v>
      </c>
      <c r="S21" s="47">
        <f>T21*1.4</f>
        <v>7979.999999999999</v>
      </c>
      <c r="T21" s="48">
        <v>5700</v>
      </c>
      <c r="U21" s="49">
        <f>T21*0.85</f>
        <v>4845</v>
      </c>
      <c r="V21" s="49">
        <f>T21*0.8</f>
        <v>4560</v>
      </c>
      <c r="W21" s="50">
        <f>T21*0.7</f>
        <v>3989.9999999999995</v>
      </c>
      <c r="X21" s="51">
        <f>Y21*1.4</f>
        <v>6860</v>
      </c>
      <c r="Y21" s="48">
        <v>4900</v>
      </c>
      <c r="Z21" s="49">
        <f>Y21*0.85</f>
        <v>4165</v>
      </c>
      <c r="AA21" s="49">
        <f>Y21*0.8</f>
        <v>3920</v>
      </c>
      <c r="AB21" s="50">
        <f>Y21*0.7</f>
        <v>3430</v>
      </c>
    </row>
    <row r="22" spans="1:28" s="7" customFormat="1" ht="37.5" customHeight="1">
      <c r="A22" s="66" t="s">
        <v>107</v>
      </c>
      <c r="B22" s="70" t="s">
        <v>11</v>
      </c>
      <c r="C22" s="83" t="s">
        <v>109</v>
      </c>
      <c r="D22" s="47">
        <f>E22*1.4</f>
        <v>7979.999999999999</v>
      </c>
      <c r="E22" s="48">
        <v>5700</v>
      </c>
      <c r="F22" s="49">
        <f>E22*0.85</f>
        <v>4845</v>
      </c>
      <c r="G22" s="49">
        <f>E22*0.8</f>
        <v>4560</v>
      </c>
      <c r="H22" s="50">
        <f>E22*0.7</f>
        <v>3989.9999999999995</v>
      </c>
      <c r="I22" s="51">
        <f>J22*1.4</f>
        <v>7279.999999999999</v>
      </c>
      <c r="J22" s="48">
        <v>5200</v>
      </c>
      <c r="K22" s="49">
        <f>J22*0.85</f>
        <v>4420</v>
      </c>
      <c r="L22" s="49">
        <f>J22*0.8</f>
        <v>4160</v>
      </c>
      <c r="M22" s="50">
        <f>J22*0.7</f>
        <v>3639.9999999999995</v>
      </c>
      <c r="N22" s="47">
        <f>O22*1.4</f>
        <v>7979.999999999999</v>
      </c>
      <c r="O22" s="48">
        <v>5700</v>
      </c>
      <c r="P22" s="49">
        <f>O22*0.85</f>
        <v>4845</v>
      </c>
      <c r="Q22" s="49">
        <f>O22*0.8</f>
        <v>4560</v>
      </c>
      <c r="R22" s="50">
        <f>O22*0.7</f>
        <v>3989.9999999999995</v>
      </c>
      <c r="S22" s="47">
        <f>T22*1.4</f>
        <v>8400</v>
      </c>
      <c r="T22" s="48">
        <v>6000</v>
      </c>
      <c r="U22" s="49">
        <f>T22*0.85</f>
        <v>5100</v>
      </c>
      <c r="V22" s="49">
        <f>T22*0.8</f>
        <v>4800</v>
      </c>
      <c r="W22" s="50">
        <f>T22*0.7</f>
        <v>4200</v>
      </c>
      <c r="X22" s="51">
        <f>Y22*1.4</f>
        <v>7279.999999999999</v>
      </c>
      <c r="Y22" s="48">
        <v>5200</v>
      </c>
      <c r="Z22" s="49">
        <f>Y22*0.85</f>
        <v>4420</v>
      </c>
      <c r="AA22" s="49">
        <f>Y22*0.8</f>
        <v>4160</v>
      </c>
      <c r="AB22" s="50">
        <f>Y22*0.7</f>
        <v>3639.9999999999995</v>
      </c>
    </row>
    <row r="23" spans="1:28" s="7" customFormat="1" ht="27" customHeight="1" thickBot="1">
      <c r="A23" s="79" t="s">
        <v>21</v>
      </c>
      <c r="B23" s="81" t="s">
        <v>11</v>
      </c>
      <c r="C23" s="85" t="s">
        <v>110</v>
      </c>
      <c r="D23" s="29">
        <f>E23*1.4</f>
        <v>6580</v>
      </c>
      <c r="E23" s="26">
        <v>4700</v>
      </c>
      <c r="F23" s="27">
        <f>E23*0.85</f>
        <v>3995</v>
      </c>
      <c r="G23" s="27">
        <f>E23*0.8</f>
        <v>3760</v>
      </c>
      <c r="H23" s="28">
        <f>E23*0.7</f>
        <v>3290</v>
      </c>
      <c r="I23" s="25">
        <f>J23*1.4</f>
        <v>6160</v>
      </c>
      <c r="J23" s="26">
        <v>4400</v>
      </c>
      <c r="K23" s="27">
        <f>J23*0.85</f>
        <v>3740</v>
      </c>
      <c r="L23" s="27">
        <f>J23*0.8</f>
        <v>3520</v>
      </c>
      <c r="M23" s="28">
        <f>J23*0.7</f>
        <v>3080</v>
      </c>
      <c r="N23" s="29">
        <f>O23*1.4</f>
        <v>6580</v>
      </c>
      <c r="O23" s="26">
        <v>4700</v>
      </c>
      <c r="P23" s="27">
        <f>O23*0.85</f>
        <v>3995</v>
      </c>
      <c r="Q23" s="27">
        <f>O23*0.8</f>
        <v>3760</v>
      </c>
      <c r="R23" s="28">
        <f>O23*0.7</f>
        <v>3290</v>
      </c>
      <c r="S23" s="29">
        <f>T23*1.4</f>
        <v>7140</v>
      </c>
      <c r="T23" s="26">
        <v>5100</v>
      </c>
      <c r="U23" s="27">
        <f>T23*0.85</f>
        <v>4335</v>
      </c>
      <c r="V23" s="27">
        <f>T23*0.8</f>
        <v>4080</v>
      </c>
      <c r="W23" s="28">
        <f>T23*0.7</f>
        <v>3570</v>
      </c>
      <c r="X23" s="25">
        <f>Y23*1.4</f>
        <v>6160</v>
      </c>
      <c r="Y23" s="26">
        <v>4400</v>
      </c>
      <c r="Z23" s="27">
        <f>Y23*0.85</f>
        <v>3740</v>
      </c>
      <c r="AA23" s="27">
        <f>Y23*0.8</f>
        <v>3520</v>
      </c>
      <c r="AB23" s="28">
        <f>Y23*0.7</f>
        <v>3080</v>
      </c>
    </row>
    <row r="24" spans="1:3" s="30" customFormat="1" ht="15" customHeight="1">
      <c r="A24" s="64" t="s">
        <v>17</v>
      </c>
      <c r="B24" s="75"/>
      <c r="C24" s="75"/>
    </row>
    <row r="25" spans="1:3" s="30" customFormat="1" ht="15" customHeight="1">
      <c r="A25" s="54"/>
      <c r="B25" s="32"/>
      <c r="C25" s="32"/>
    </row>
    <row r="26" spans="1:3" s="3" customFormat="1" ht="14.25" customHeight="1">
      <c r="A26" s="33" t="s">
        <v>18</v>
      </c>
      <c r="B26" s="33"/>
      <c r="C26" s="33"/>
    </row>
    <row r="27" spans="1:28" s="7" customFormat="1" ht="18" customHeight="1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4" customFormat="1" ht="13.5" customHeight="1" thickBot="1">
      <c r="A28" s="96" t="s">
        <v>7</v>
      </c>
      <c r="B28" s="97"/>
      <c r="C28" s="98"/>
      <c r="D28" s="87" t="s">
        <v>130</v>
      </c>
      <c r="E28" s="88"/>
      <c r="F28" s="88"/>
      <c r="G28" s="88"/>
      <c r="H28" s="89"/>
      <c r="I28" s="87" t="s">
        <v>131</v>
      </c>
      <c r="J28" s="88"/>
      <c r="K28" s="88"/>
      <c r="L28" s="88"/>
      <c r="M28" s="89"/>
      <c r="N28" s="87" t="s">
        <v>132</v>
      </c>
      <c r="O28" s="88"/>
      <c r="P28" s="88"/>
      <c r="Q28" s="88"/>
      <c r="R28" s="89"/>
      <c r="S28" s="87" t="s">
        <v>133</v>
      </c>
      <c r="T28" s="88"/>
      <c r="U28" s="88"/>
      <c r="V28" s="88"/>
      <c r="W28" s="89"/>
      <c r="X28" s="87" t="s">
        <v>134</v>
      </c>
      <c r="Y28" s="88"/>
      <c r="Z28" s="88"/>
      <c r="AA28" s="88"/>
      <c r="AB28" s="89"/>
    </row>
    <row r="29" spans="1:28" s="4" customFormat="1" ht="30" customHeight="1" thickBot="1">
      <c r="A29" s="90" t="s">
        <v>0</v>
      </c>
      <c r="B29" s="91"/>
      <c r="C29" s="92"/>
      <c r="D29" s="93" t="s">
        <v>108</v>
      </c>
      <c r="E29" s="94"/>
      <c r="F29" s="94"/>
      <c r="G29" s="94"/>
      <c r="H29" s="95"/>
      <c r="I29" s="93" t="s">
        <v>108</v>
      </c>
      <c r="J29" s="94"/>
      <c r="K29" s="94"/>
      <c r="L29" s="94"/>
      <c r="M29" s="95"/>
      <c r="N29" s="93" t="s">
        <v>108</v>
      </c>
      <c r="O29" s="94"/>
      <c r="P29" s="94"/>
      <c r="Q29" s="94"/>
      <c r="R29" s="95"/>
      <c r="S29" s="93" t="s">
        <v>108</v>
      </c>
      <c r="T29" s="94"/>
      <c r="U29" s="94"/>
      <c r="V29" s="94"/>
      <c r="W29" s="95"/>
      <c r="X29" s="93" t="s">
        <v>108</v>
      </c>
      <c r="Y29" s="94"/>
      <c r="Z29" s="94"/>
      <c r="AA29" s="94"/>
      <c r="AB29" s="95"/>
    </row>
    <row r="30" spans="1:28" s="6" customFormat="1" ht="77.25" thickBot="1">
      <c r="A30" s="37" t="s">
        <v>1</v>
      </c>
      <c r="B30" s="38" t="s">
        <v>2</v>
      </c>
      <c r="C30" s="39" t="s">
        <v>3</v>
      </c>
      <c r="D30" s="40" t="s">
        <v>4</v>
      </c>
      <c r="E30" s="41" t="s">
        <v>5</v>
      </c>
      <c r="F30" s="41" t="s">
        <v>6</v>
      </c>
      <c r="G30" s="41" t="s">
        <v>119</v>
      </c>
      <c r="H30" s="42" t="s">
        <v>120</v>
      </c>
      <c r="I30" s="40" t="s">
        <v>4</v>
      </c>
      <c r="J30" s="41" t="s">
        <v>5</v>
      </c>
      <c r="K30" s="41" t="s">
        <v>6</v>
      </c>
      <c r="L30" s="41" t="s">
        <v>119</v>
      </c>
      <c r="M30" s="42" t="s">
        <v>120</v>
      </c>
      <c r="N30" s="40" t="s">
        <v>4</v>
      </c>
      <c r="O30" s="41" t="s">
        <v>5</v>
      </c>
      <c r="P30" s="41" t="s">
        <v>6</v>
      </c>
      <c r="Q30" s="41" t="s">
        <v>119</v>
      </c>
      <c r="R30" s="42" t="s">
        <v>120</v>
      </c>
      <c r="S30" s="40" t="s">
        <v>4</v>
      </c>
      <c r="T30" s="41" t="s">
        <v>5</v>
      </c>
      <c r="U30" s="41" t="s">
        <v>6</v>
      </c>
      <c r="V30" s="41" t="s">
        <v>119</v>
      </c>
      <c r="W30" s="42" t="s">
        <v>120</v>
      </c>
      <c r="X30" s="40" t="s">
        <v>4</v>
      </c>
      <c r="Y30" s="41" t="s">
        <v>5</v>
      </c>
      <c r="Z30" s="41" t="s">
        <v>6</v>
      </c>
      <c r="AA30" s="41" t="s">
        <v>119</v>
      </c>
      <c r="AB30" s="42" t="s">
        <v>120</v>
      </c>
    </row>
    <row r="31" spans="1:28" s="7" customFormat="1" ht="38.25">
      <c r="A31" s="65" t="s">
        <v>16</v>
      </c>
      <c r="B31" s="17" t="s">
        <v>11</v>
      </c>
      <c r="C31" s="74" t="s">
        <v>114</v>
      </c>
      <c r="D31" s="43">
        <f>E31*1.4</f>
        <v>7839.999999999999</v>
      </c>
      <c r="E31" s="44">
        <v>5600</v>
      </c>
      <c r="F31" s="45">
        <f aca="true" t="shared" si="0" ref="F31:F37">E31*0.85</f>
        <v>4760</v>
      </c>
      <c r="G31" s="45">
        <f aca="true" t="shared" si="1" ref="G31:G37">E31*0.8</f>
        <v>4480</v>
      </c>
      <c r="H31" s="46">
        <f aca="true" t="shared" si="2" ref="H31:H37">E31*0.7</f>
        <v>3919.9999999999995</v>
      </c>
      <c r="I31" s="43">
        <f>J31*1.4</f>
        <v>7279.999999999999</v>
      </c>
      <c r="J31" s="44">
        <v>5200</v>
      </c>
      <c r="K31" s="45">
        <f aca="true" t="shared" si="3" ref="K31:K37">J31*0.85</f>
        <v>4420</v>
      </c>
      <c r="L31" s="45">
        <f aca="true" t="shared" si="4" ref="L31:L37">J31*0.8</f>
        <v>4160</v>
      </c>
      <c r="M31" s="46">
        <f aca="true" t="shared" si="5" ref="M31:M37">J31*0.7</f>
        <v>3639.9999999999995</v>
      </c>
      <c r="N31" s="43">
        <f>O31*1.4</f>
        <v>7839.999999999999</v>
      </c>
      <c r="O31" s="44">
        <v>5600</v>
      </c>
      <c r="P31" s="45">
        <f aca="true" t="shared" si="6" ref="P31:P37">O31*0.85</f>
        <v>4760</v>
      </c>
      <c r="Q31" s="45">
        <f aca="true" t="shared" si="7" ref="Q31:Q37">O31*0.8</f>
        <v>4480</v>
      </c>
      <c r="R31" s="46">
        <f aca="true" t="shared" si="8" ref="R31:R37">O31*0.7</f>
        <v>3919.9999999999995</v>
      </c>
      <c r="S31" s="43">
        <f>T31*1.4</f>
        <v>8260</v>
      </c>
      <c r="T31" s="44">
        <v>5900</v>
      </c>
      <c r="U31" s="45">
        <f aca="true" t="shared" si="9" ref="U31:U37">T31*0.85</f>
        <v>5015</v>
      </c>
      <c r="V31" s="45">
        <f aca="true" t="shared" si="10" ref="V31:V37">T31*0.8</f>
        <v>4720</v>
      </c>
      <c r="W31" s="46">
        <f aca="true" t="shared" si="11" ref="W31:W37">T31*0.7</f>
        <v>4130</v>
      </c>
      <c r="X31" s="43">
        <f>Y31*1.4</f>
        <v>7279.999999999999</v>
      </c>
      <c r="Y31" s="44">
        <v>5200</v>
      </c>
      <c r="Z31" s="45">
        <f aca="true" t="shared" si="12" ref="Z31:Z37">Y31*0.85</f>
        <v>4420</v>
      </c>
      <c r="AA31" s="45">
        <f aca="true" t="shared" si="13" ref="AA31:AA37">Y31*0.8</f>
        <v>4160</v>
      </c>
      <c r="AB31" s="46">
        <f aca="true" t="shared" si="14" ref="AB31:AB37">Y31*0.7</f>
        <v>3639.9999999999995</v>
      </c>
    </row>
    <row r="32" spans="1:28" s="7" customFormat="1" ht="25.5">
      <c r="A32" s="71" t="s">
        <v>12</v>
      </c>
      <c r="B32" s="73" t="s">
        <v>11</v>
      </c>
      <c r="C32" s="68" t="s">
        <v>111</v>
      </c>
      <c r="D32" s="47">
        <f>E32</f>
        <v>6500</v>
      </c>
      <c r="E32" s="48">
        <v>6500</v>
      </c>
      <c r="F32" s="49">
        <f>E32*0.85</f>
        <v>5525</v>
      </c>
      <c r="G32" s="49">
        <f>E32*0.8</f>
        <v>5200</v>
      </c>
      <c r="H32" s="50">
        <f>E32*0.7</f>
        <v>4550</v>
      </c>
      <c r="I32" s="47">
        <f>J32</f>
        <v>6000</v>
      </c>
      <c r="J32" s="48">
        <v>6000</v>
      </c>
      <c r="K32" s="49">
        <f>J32*0.85</f>
        <v>5100</v>
      </c>
      <c r="L32" s="49">
        <f>J32*0.8</f>
        <v>4800</v>
      </c>
      <c r="M32" s="50">
        <f>J32*0.7</f>
        <v>4200</v>
      </c>
      <c r="N32" s="47">
        <f>O32</f>
        <v>6500</v>
      </c>
      <c r="O32" s="48">
        <v>6500</v>
      </c>
      <c r="P32" s="49">
        <f>O32*0.85</f>
        <v>5525</v>
      </c>
      <c r="Q32" s="49">
        <f>O32*0.8</f>
        <v>5200</v>
      </c>
      <c r="R32" s="50">
        <f>O32*0.7</f>
        <v>4550</v>
      </c>
      <c r="S32" s="47">
        <f>T32</f>
        <v>6900</v>
      </c>
      <c r="T32" s="48">
        <v>6900</v>
      </c>
      <c r="U32" s="49">
        <f>T32*0.85</f>
        <v>5865</v>
      </c>
      <c r="V32" s="49">
        <f>T32*0.8</f>
        <v>5520</v>
      </c>
      <c r="W32" s="50">
        <f>T32*0.7</f>
        <v>4830</v>
      </c>
      <c r="X32" s="47">
        <f>Y32</f>
        <v>6000</v>
      </c>
      <c r="Y32" s="48">
        <v>6000</v>
      </c>
      <c r="Z32" s="49">
        <f>Y32*0.85</f>
        <v>5100</v>
      </c>
      <c r="AA32" s="49">
        <f>Y32*0.8</f>
        <v>4800</v>
      </c>
      <c r="AB32" s="50">
        <f>Y32*0.7</f>
        <v>4200</v>
      </c>
    </row>
    <row r="33" spans="1:28" s="7" customFormat="1" ht="38.25" customHeight="1">
      <c r="A33" s="66" t="s">
        <v>128</v>
      </c>
      <c r="B33" s="73" t="s">
        <v>11</v>
      </c>
      <c r="C33" s="80" t="s">
        <v>129</v>
      </c>
      <c r="D33" s="47">
        <f>E33*1.4</f>
        <v>8119.999999999999</v>
      </c>
      <c r="E33" s="48">
        <v>5800</v>
      </c>
      <c r="F33" s="49">
        <f>E33*0.85</f>
        <v>4930</v>
      </c>
      <c r="G33" s="49">
        <f t="shared" si="1"/>
        <v>4640</v>
      </c>
      <c r="H33" s="50">
        <f t="shared" si="2"/>
        <v>4059.9999999999995</v>
      </c>
      <c r="I33" s="47">
        <f>J33*1.4</f>
        <v>7559.999999999999</v>
      </c>
      <c r="J33" s="48">
        <v>5400</v>
      </c>
      <c r="K33" s="49">
        <f>J33*0.85</f>
        <v>4590</v>
      </c>
      <c r="L33" s="49">
        <f t="shared" si="4"/>
        <v>4320</v>
      </c>
      <c r="M33" s="50">
        <f t="shared" si="5"/>
        <v>3779.9999999999995</v>
      </c>
      <c r="N33" s="47">
        <f>O33*1.4</f>
        <v>8119.999999999999</v>
      </c>
      <c r="O33" s="48">
        <v>5800</v>
      </c>
      <c r="P33" s="49">
        <f>O33*0.85</f>
        <v>4930</v>
      </c>
      <c r="Q33" s="49">
        <f t="shared" si="7"/>
        <v>4640</v>
      </c>
      <c r="R33" s="50">
        <f t="shared" si="8"/>
        <v>4059.9999999999995</v>
      </c>
      <c r="S33" s="47">
        <f>T33*1.4</f>
        <v>8680</v>
      </c>
      <c r="T33" s="48">
        <v>6200</v>
      </c>
      <c r="U33" s="49">
        <f>T33*0.85</f>
        <v>5270</v>
      </c>
      <c r="V33" s="49">
        <f>T33*0.8</f>
        <v>4960</v>
      </c>
      <c r="W33" s="50">
        <f>T33*0.7</f>
        <v>4340</v>
      </c>
      <c r="X33" s="47">
        <f>Y33*1.4</f>
        <v>7559.999999999999</v>
      </c>
      <c r="Y33" s="48">
        <v>5400</v>
      </c>
      <c r="Z33" s="49">
        <f t="shared" si="12"/>
        <v>4590</v>
      </c>
      <c r="AA33" s="49">
        <f t="shared" si="13"/>
        <v>4320</v>
      </c>
      <c r="AB33" s="50">
        <f t="shared" si="14"/>
        <v>3779.9999999999995</v>
      </c>
    </row>
    <row r="34" spans="1:28" s="7" customFormat="1" ht="37.5" customHeight="1">
      <c r="A34" s="66" t="s">
        <v>107</v>
      </c>
      <c r="B34" s="70" t="s">
        <v>11</v>
      </c>
      <c r="C34" s="68" t="s">
        <v>109</v>
      </c>
      <c r="D34" s="47">
        <f>E34*1.4</f>
        <v>8680</v>
      </c>
      <c r="E34" s="48">
        <v>6200</v>
      </c>
      <c r="F34" s="49">
        <f t="shared" si="0"/>
        <v>5270</v>
      </c>
      <c r="G34" s="49">
        <f t="shared" si="1"/>
        <v>4960</v>
      </c>
      <c r="H34" s="50">
        <f t="shared" si="2"/>
        <v>4340</v>
      </c>
      <c r="I34" s="47">
        <f>J34*1.4</f>
        <v>7979.999999999999</v>
      </c>
      <c r="J34" s="48">
        <v>5700</v>
      </c>
      <c r="K34" s="49">
        <f t="shared" si="3"/>
        <v>4845</v>
      </c>
      <c r="L34" s="49">
        <f t="shared" si="4"/>
        <v>4560</v>
      </c>
      <c r="M34" s="50">
        <f t="shared" si="5"/>
        <v>3989.9999999999995</v>
      </c>
      <c r="N34" s="47">
        <f>O34*1.4</f>
        <v>8680</v>
      </c>
      <c r="O34" s="48">
        <v>6200</v>
      </c>
      <c r="P34" s="49">
        <f t="shared" si="6"/>
        <v>5270</v>
      </c>
      <c r="Q34" s="49">
        <f t="shared" si="7"/>
        <v>4960</v>
      </c>
      <c r="R34" s="50">
        <f t="shared" si="8"/>
        <v>4340</v>
      </c>
      <c r="S34" s="47">
        <f>T34*1.4</f>
        <v>9100</v>
      </c>
      <c r="T34" s="48">
        <v>6500</v>
      </c>
      <c r="U34" s="49">
        <f t="shared" si="9"/>
        <v>5525</v>
      </c>
      <c r="V34" s="49">
        <f t="shared" si="10"/>
        <v>5200</v>
      </c>
      <c r="W34" s="50">
        <f t="shared" si="11"/>
        <v>4550</v>
      </c>
      <c r="X34" s="47">
        <f>Y34*1.4</f>
        <v>7979.999999999999</v>
      </c>
      <c r="Y34" s="48">
        <v>5700</v>
      </c>
      <c r="Z34" s="49">
        <f t="shared" si="12"/>
        <v>4845</v>
      </c>
      <c r="AA34" s="49">
        <f t="shared" si="13"/>
        <v>4560</v>
      </c>
      <c r="AB34" s="50">
        <f t="shared" si="14"/>
        <v>3989.9999999999995</v>
      </c>
    </row>
    <row r="35" spans="1:28" s="7" customFormat="1" ht="27" customHeight="1">
      <c r="A35" s="66" t="s">
        <v>21</v>
      </c>
      <c r="B35" s="70" t="s">
        <v>11</v>
      </c>
      <c r="C35" s="68" t="s">
        <v>110</v>
      </c>
      <c r="D35" s="47">
        <f>E35*1.4</f>
        <v>7279.999999999999</v>
      </c>
      <c r="E35" s="48">
        <v>5200</v>
      </c>
      <c r="F35" s="49">
        <f t="shared" si="0"/>
        <v>4420</v>
      </c>
      <c r="G35" s="49">
        <f t="shared" si="1"/>
        <v>4160</v>
      </c>
      <c r="H35" s="50">
        <f t="shared" si="2"/>
        <v>3639.9999999999995</v>
      </c>
      <c r="I35" s="47">
        <f>J35*1.4</f>
        <v>6860</v>
      </c>
      <c r="J35" s="48">
        <v>4900</v>
      </c>
      <c r="K35" s="49">
        <f t="shared" si="3"/>
        <v>4165</v>
      </c>
      <c r="L35" s="49">
        <f t="shared" si="4"/>
        <v>3920</v>
      </c>
      <c r="M35" s="50">
        <f t="shared" si="5"/>
        <v>3430</v>
      </c>
      <c r="N35" s="47">
        <f>O35*1.4</f>
        <v>7279.999999999999</v>
      </c>
      <c r="O35" s="48">
        <v>5200</v>
      </c>
      <c r="P35" s="49">
        <f t="shared" si="6"/>
        <v>4420</v>
      </c>
      <c r="Q35" s="49">
        <f t="shared" si="7"/>
        <v>4160</v>
      </c>
      <c r="R35" s="50">
        <f t="shared" si="8"/>
        <v>3639.9999999999995</v>
      </c>
      <c r="S35" s="47">
        <f>T35*1.4</f>
        <v>7839.999999999999</v>
      </c>
      <c r="T35" s="48">
        <v>5600</v>
      </c>
      <c r="U35" s="49">
        <f t="shared" si="9"/>
        <v>4760</v>
      </c>
      <c r="V35" s="49">
        <f t="shared" si="10"/>
        <v>4480</v>
      </c>
      <c r="W35" s="50">
        <f t="shared" si="11"/>
        <v>3919.9999999999995</v>
      </c>
      <c r="X35" s="47">
        <f>Y35*1.4</f>
        <v>6860</v>
      </c>
      <c r="Y35" s="48">
        <v>4900</v>
      </c>
      <c r="Z35" s="49">
        <f t="shared" si="12"/>
        <v>4165</v>
      </c>
      <c r="AA35" s="49">
        <f t="shared" si="13"/>
        <v>3920</v>
      </c>
      <c r="AB35" s="50">
        <f t="shared" si="14"/>
        <v>3430</v>
      </c>
    </row>
    <row r="36" spans="1:28" s="7" customFormat="1" ht="25.5">
      <c r="A36" s="71" t="s">
        <v>13</v>
      </c>
      <c r="B36" s="73" t="s">
        <v>14</v>
      </c>
      <c r="C36" s="68" t="s">
        <v>112</v>
      </c>
      <c r="D36" s="47">
        <f>E36*1.4</f>
        <v>9800</v>
      </c>
      <c r="E36" s="48">
        <v>7000</v>
      </c>
      <c r="F36" s="49">
        <f t="shared" si="0"/>
        <v>5950</v>
      </c>
      <c r="G36" s="49">
        <f t="shared" si="1"/>
        <v>5600</v>
      </c>
      <c r="H36" s="50">
        <f t="shared" si="2"/>
        <v>4900</v>
      </c>
      <c r="I36" s="47">
        <f>J36*1.4</f>
        <v>8820</v>
      </c>
      <c r="J36" s="48">
        <v>6300</v>
      </c>
      <c r="K36" s="49">
        <f t="shared" si="3"/>
        <v>5355</v>
      </c>
      <c r="L36" s="49">
        <f t="shared" si="4"/>
        <v>5040</v>
      </c>
      <c r="M36" s="50">
        <f t="shared" si="5"/>
        <v>4410</v>
      </c>
      <c r="N36" s="47">
        <f>O36*1.4</f>
        <v>9800</v>
      </c>
      <c r="O36" s="48">
        <v>7000</v>
      </c>
      <c r="P36" s="49">
        <f t="shared" si="6"/>
        <v>5950</v>
      </c>
      <c r="Q36" s="49">
        <f t="shared" si="7"/>
        <v>5600</v>
      </c>
      <c r="R36" s="50">
        <f t="shared" si="8"/>
        <v>4900</v>
      </c>
      <c r="S36" s="47">
        <f>T36*1.4</f>
        <v>10080</v>
      </c>
      <c r="T36" s="48">
        <v>7200</v>
      </c>
      <c r="U36" s="49">
        <f t="shared" si="9"/>
        <v>6120</v>
      </c>
      <c r="V36" s="49">
        <f t="shared" si="10"/>
        <v>5760</v>
      </c>
      <c r="W36" s="50">
        <f t="shared" si="11"/>
        <v>5040</v>
      </c>
      <c r="X36" s="47">
        <f>Y36*1.4</f>
        <v>8820</v>
      </c>
      <c r="Y36" s="48">
        <v>6300</v>
      </c>
      <c r="Z36" s="49">
        <f t="shared" si="12"/>
        <v>5355</v>
      </c>
      <c r="AA36" s="49">
        <f t="shared" si="13"/>
        <v>5040</v>
      </c>
      <c r="AB36" s="50">
        <f t="shared" si="14"/>
        <v>4410</v>
      </c>
    </row>
    <row r="37" spans="1:28" s="7" customFormat="1" ht="26.25" thickBot="1">
      <c r="A37" s="72" t="s">
        <v>15</v>
      </c>
      <c r="B37" s="36" t="s">
        <v>8</v>
      </c>
      <c r="C37" s="69" t="s">
        <v>113</v>
      </c>
      <c r="D37" s="29">
        <f>E37*1.4</f>
        <v>11900</v>
      </c>
      <c r="E37" s="26">
        <v>8500</v>
      </c>
      <c r="F37" s="27">
        <f t="shared" si="0"/>
        <v>7225</v>
      </c>
      <c r="G37" s="27">
        <f t="shared" si="1"/>
        <v>6800</v>
      </c>
      <c r="H37" s="28">
        <f t="shared" si="2"/>
        <v>5950</v>
      </c>
      <c r="I37" s="29">
        <f>J37*1.4</f>
        <v>10780</v>
      </c>
      <c r="J37" s="26">
        <v>7700</v>
      </c>
      <c r="K37" s="27">
        <f t="shared" si="3"/>
        <v>6545</v>
      </c>
      <c r="L37" s="27">
        <f t="shared" si="4"/>
        <v>6160</v>
      </c>
      <c r="M37" s="28">
        <f t="shared" si="5"/>
        <v>5390</v>
      </c>
      <c r="N37" s="29">
        <f>O37*1.4</f>
        <v>11900</v>
      </c>
      <c r="O37" s="26">
        <v>8500</v>
      </c>
      <c r="P37" s="27">
        <f t="shared" si="6"/>
        <v>7225</v>
      </c>
      <c r="Q37" s="27">
        <f t="shared" si="7"/>
        <v>6800</v>
      </c>
      <c r="R37" s="28">
        <f t="shared" si="8"/>
        <v>5950</v>
      </c>
      <c r="S37" s="29">
        <f>T37*1.4</f>
        <v>12180</v>
      </c>
      <c r="T37" s="26">
        <v>8700</v>
      </c>
      <c r="U37" s="27">
        <f t="shared" si="9"/>
        <v>7395</v>
      </c>
      <c r="V37" s="27">
        <f t="shared" si="10"/>
        <v>6960</v>
      </c>
      <c r="W37" s="28">
        <f t="shared" si="11"/>
        <v>6090</v>
      </c>
      <c r="X37" s="29">
        <f>Y37*1.4</f>
        <v>10780</v>
      </c>
      <c r="Y37" s="26">
        <v>7700</v>
      </c>
      <c r="Z37" s="27">
        <f t="shared" si="12"/>
        <v>6545</v>
      </c>
      <c r="AA37" s="27">
        <f t="shared" si="13"/>
        <v>6160</v>
      </c>
      <c r="AB37" s="28">
        <f t="shared" si="14"/>
        <v>5390</v>
      </c>
    </row>
    <row r="38" spans="1:3" s="30" customFormat="1" ht="15" customHeight="1">
      <c r="A38" s="64" t="s">
        <v>17</v>
      </c>
      <c r="B38" s="75"/>
      <c r="C38" s="75"/>
    </row>
    <row r="39" spans="1:3" s="30" customFormat="1" ht="15" customHeight="1">
      <c r="A39" s="54"/>
      <c r="B39" s="32"/>
      <c r="C39" s="32"/>
    </row>
    <row r="40" spans="1:3" s="3" customFormat="1" ht="14.25" customHeight="1">
      <c r="A40" s="33" t="s">
        <v>18</v>
      </c>
      <c r="B40" s="33"/>
      <c r="C40" s="33"/>
    </row>
    <row r="41" spans="1:28" s="7" customFormat="1" ht="18" customHeight="1" thickBo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4" customFormat="1" ht="13.5" customHeight="1" thickBot="1">
      <c r="A42" s="96" t="s">
        <v>7</v>
      </c>
      <c r="B42" s="97"/>
      <c r="C42" s="98"/>
      <c r="D42" s="87" t="s">
        <v>130</v>
      </c>
      <c r="E42" s="88"/>
      <c r="F42" s="88"/>
      <c r="G42" s="88"/>
      <c r="H42" s="89"/>
      <c r="I42" s="87" t="s">
        <v>131</v>
      </c>
      <c r="J42" s="88"/>
      <c r="K42" s="88"/>
      <c r="L42" s="88"/>
      <c r="M42" s="89"/>
      <c r="N42" s="87" t="s">
        <v>132</v>
      </c>
      <c r="O42" s="88"/>
      <c r="P42" s="88"/>
      <c r="Q42" s="88"/>
      <c r="R42" s="89"/>
      <c r="S42" s="87" t="s">
        <v>133</v>
      </c>
      <c r="T42" s="88"/>
      <c r="U42" s="88"/>
      <c r="V42" s="88"/>
      <c r="W42" s="89"/>
      <c r="X42" s="87" t="s">
        <v>134</v>
      </c>
      <c r="Y42" s="88"/>
      <c r="Z42" s="88"/>
      <c r="AA42" s="88"/>
      <c r="AB42" s="89"/>
    </row>
    <row r="43" spans="1:28" s="4" customFormat="1" ht="30" customHeight="1" thickBot="1">
      <c r="A43" s="90" t="s">
        <v>0</v>
      </c>
      <c r="B43" s="91"/>
      <c r="C43" s="92"/>
      <c r="D43" s="93" t="s">
        <v>106</v>
      </c>
      <c r="E43" s="94"/>
      <c r="F43" s="94"/>
      <c r="G43" s="94"/>
      <c r="H43" s="95"/>
      <c r="I43" s="93" t="s">
        <v>106</v>
      </c>
      <c r="J43" s="94"/>
      <c r="K43" s="94"/>
      <c r="L43" s="94"/>
      <c r="M43" s="95"/>
      <c r="N43" s="93" t="s">
        <v>106</v>
      </c>
      <c r="O43" s="94"/>
      <c r="P43" s="94"/>
      <c r="Q43" s="94"/>
      <c r="R43" s="95"/>
      <c r="S43" s="93" t="s">
        <v>106</v>
      </c>
      <c r="T43" s="94"/>
      <c r="U43" s="94"/>
      <c r="V43" s="94"/>
      <c r="W43" s="95"/>
      <c r="X43" s="93" t="s">
        <v>106</v>
      </c>
      <c r="Y43" s="94"/>
      <c r="Z43" s="94"/>
      <c r="AA43" s="94"/>
      <c r="AB43" s="95"/>
    </row>
    <row r="44" spans="1:28" s="6" customFormat="1" ht="77.25" thickBot="1">
      <c r="A44" s="37" t="s">
        <v>1</v>
      </c>
      <c r="B44" s="38" t="s">
        <v>2</v>
      </c>
      <c r="C44" s="39" t="s">
        <v>3</v>
      </c>
      <c r="D44" s="40" t="s">
        <v>4</v>
      </c>
      <c r="E44" s="41" t="s">
        <v>5</v>
      </c>
      <c r="F44" s="41" t="s">
        <v>6</v>
      </c>
      <c r="G44" s="41" t="s">
        <v>119</v>
      </c>
      <c r="H44" s="42" t="s">
        <v>120</v>
      </c>
      <c r="I44" s="40" t="s">
        <v>4</v>
      </c>
      <c r="J44" s="41" t="s">
        <v>5</v>
      </c>
      <c r="K44" s="41" t="s">
        <v>6</v>
      </c>
      <c r="L44" s="41" t="s">
        <v>119</v>
      </c>
      <c r="M44" s="42" t="s">
        <v>120</v>
      </c>
      <c r="N44" s="40" t="s">
        <v>4</v>
      </c>
      <c r="O44" s="41" t="s">
        <v>5</v>
      </c>
      <c r="P44" s="41" t="s">
        <v>6</v>
      </c>
      <c r="Q44" s="41" t="s">
        <v>119</v>
      </c>
      <c r="R44" s="42" t="s">
        <v>120</v>
      </c>
      <c r="S44" s="40" t="s">
        <v>4</v>
      </c>
      <c r="T44" s="41" t="s">
        <v>5</v>
      </c>
      <c r="U44" s="41" t="s">
        <v>6</v>
      </c>
      <c r="V44" s="41" t="s">
        <v>119</v>
      </c>
      <c r="W44" s="42" t="s">
        <v>120</v>
      </c>
      <c r="X44" s="40" t="s">
        <v>4</v>
      </c>
      <c r="Y44" s="41" t="s">
        <v>5</v>
      </c>
      <c r="Z44" s="41" t="s">
        <v>6</v>
      </c>
      <c r="AA44" s="41" t="s">
        <v>119</v>
      </c>
      <c r="AB44" s="42" t="s">
        <v>120</v>
      </c>
    </row>
    <row r="45" spans="1:28" s="7" customFormat="1" ht="38.25">
      <c r="A45" s="65" t="s">
        <v>16</v>
      </c>
      <c r="B45" s="17" t="s">
        <v>11</v>
      </c>
      <c r="C45" s="67" t="s">
        <v>114</v>
      </c>
      <c r="D45" s="43">
        <f>E45*1.4</f>
        <v>8400</v>
      </c>
      <c r="E45" s="44">
        <v>6000</v>
      </c>
      <c r="F45" s="45">
        <f aca="true" t="shared" si="15" ref="F45:F51">E45*0.85</f>
        <v>5100</v>
      </c>
      <c r="G45" s="45">
        <f aca="true" t="shared" si="16" ref="G45:G51">E45*0.8</f>
        <v>4800</v>
      </c>
      <c r="H45" s="46">
        <f aca="true" t="shared" si="17" ref="H45:H51">E45*0.7</f>
        <v>4200</v>
      </c>
      <c r="I45" s="43">
        <f>J45*1.4</f>
        <v>7839.999999999999</v>
      </c>
      <c r="J45" s="44">
        <v>5600</v>
      </c>
      <c r="K45" s="45">
        <f aca="true" t="shared" si="18" ref="K45:K51">J45*0.85</f>
        <v>4760</v>
      </c>
      <c r="L45" s="45">
        <f aca="true" t="shared" si="19" ref="L45:L51">J45*0.8</f>
        <v>4480</v>
      </c>
      <c r="M45" s="46">
        <f aca="true" t="shared" si="20" ref="M45:M51">J45*0.7</f>
        <v>3919.9999999999995</v>
      </c>
      <c r="N45" s="43">
        <f>O45*1.4</f>
        <v>8400</v>
      </c>
      <c r="O45" s="44">
        <v>6000</v>
      </c>
      <c r="P45" s="45">
        <f aca="true" t="shared" si="21" ref="P45:P51">O45*0.85</f>
        <v>5100</v>
      </c>
      <c r="Q45" s="45">
        <f aca="true" t="shared" si="22" ref="Q45:Q51">O45*0.8</f>
        <v>4800</v>
      </c>
      <c r="R45" s="46">
        <f aca="true" t="shared" si="23" ref="R45:R51">O45*0.7</f>
        <v>4200</v>
      </c>
      <c r="S45" s="43">
        <f>T45*1.4</f>
        <v>8820</v>
      </c>
      <c r="T45" s="44">
        <v>6300</v>
      </c>
      <c r="U45" s="45">
        <f aca="true" t="shared" si="24" ref="U45:U51">T45*0.85</f>
        <v>5355</v>
      </c>
      <c r="V45" s="45">
        <f aca="true" t="shared" si="25" ref="V45:V51">T45*0.8</f>
        <v>5040</v>
      </c>
      <c r="W45" s="46">
        <f aca="true" t="shared" si="26" ref="W45:W51">T45*0.7</f>
        <v>4410</v>
      </c>
      <c r="X45" s="43">
        <f>Y45*1.4</f>
        <v>7839.999999999999</v>
      </c>
      <c r="Y45" s="44">
        <v>5600</v>
      </c>
      <c r="Z45" s="45">
        <f aca="true" t="shared" si="27" ref="Z45:Z51">Y45*0.85</f>
        <v>4760</v>
      </c>
      <c r="AA45" s="45">
        <f aca="true" t="shared" si="28" ref="AA45:AA51">Y45*0.8</f>
        <v>4480</v>
      </c>
      <c r="AB45" s="46">
        <f aca="true" t="shared" si="29" ref="AB45:AB51">Y45*0.7</f>
        <v>3919.9999999999995</v>
      </c>
    </row>
    <row r="46" spans="1:28" s="7" customFormat="1" ht="25.5">
      <c r="A46" s="71" t="s">
        <v>12</v>
      </c>
      <c r="B46" s="73" t="s">
        <v>11</v>
      </c>
      <c r="C46" s="68" t="s">
        <v>111</v>
      </c>
      <c r="D46" s="47">
        <f>E46</f>
        <v>6900</v>
      </c>
      <c r="E46" s="48">
        <v>6900</v>
      </c>
      <c r="F46" s="49">
        <f>E46*0.85</f>
        <v>5865</v>
      </c>
      <c r="G46" s="49">
        <f>E46*0.8</f>
        <v>5520</v>
      </c>
      <c r="H46" s="50">
        <f>E46*0.7</f>
        <v>4830</v>
      </c>
      <c r="I46" s="47">
        <f>J46</f>
        <v>6400</v>
      </c>
      <c r="J46" s="48">
        <v>6400</v>
      </c>
      <c r="K46" s="49">
        <f>J46*0.85</f>
        <v>5440</v>
      </c>
      <c r="L46" s="49">
        <f>J46*0.8</f>
        <v>5120</v>
      </c>
      <c r="M46" s="50">
        <f>J46*0.7</f>
        <v>4480</v>
      </c>
      <c r="N46" s="47">
        <f>O46</f>
        <v>6900</v>
      </c>
      <c r="O46" s="48">
        <v>6900</v>
      </c>
      <c r="P46" s="49">
        <f>O46*0.85</f>
        <v>5865</v>
      </c>
      <c r="Q46" s="49">
        <f>O46*0.8</f>
        <v>5520</v>
      </c>
      <c r="R46" s="50">
        <f>O46*0.7</f>
        <v>4830</v>
      </c>
      <c r="S46" s="47">
        <f>T46</f>
        <v>7300</v>
      </c>
      <c r="T46" s="48">
        <v>7300</v>
      </c>
      <c r="U46" s="49">
        <f>T46*0.85</f>
        <v>6205</v>
      </c>
      <c r="V46" s="49">
        <f>T46*0.8</f>
        <v>5840</v>
      </c>
      <c r="W46" s="50">
        <f>T46*0.7</f>
        <v>5110</v>
      </c>
      <c r="X46" s="47">
        <f>Y46</f>
        <v>6400</v>
      </c>
      <c r="Y46" s="48">
        <v>6400</v>
      </c>
      <c r="Z46" s="49">
        <f>Y46*0.85</f>
        <v>5440</v>
      </c>
      <c r="AA46" s="49">
        <f>Y46*0.8</f>
        <v>5120</v>
      </c>
      <c r="AB46" s="50">
        <f>Y46*0.7</f>
        <v>4480</v>
      </c>
    </row>
    <row r="47" spans="1:28" s="7" customFormat="1" ht="38.25" customHeight="1">
      <c r="A47" s="52" t="s">
        <v>128</v>
      </c>
      <c r="B47" s="86" t="s">
        <v>11</v>
      </c>
      <c r="C47" s="80" t="s">
        <v>129</v>
      </c>
      <c r="D47" s="47">
        <f>E47*1.4</f>
        <v>8680</v>
      </c>
      <c r="E47" s="48">
        <v>6200</v>
      </c>
      <c r="F47" s="49">
        <f>E47*0.85</f>
        <v>5270</v>
      </c>
      <c r="G47" s="49">
        <f t="shared" si="16"/>
        <v>4960</v>
      </c>
      <c r="H47" s="50">
        <f t="shared" si="17"/>
        <v>4340</v>
      </c>
      <c r="I47" s="47">
        <f>J47*1.4</f>
        <v>8119.999999999999</v>
      </c>
      <c r="J47" s="48">
        <v>5800</v>
      </c>
      <c r="K47" s="49">
        <f>J47*0.85</f>
        <v>4930</v>
      </c>
      <c r="L47" s="49">
        <f t="shared" si="19"/>
        <v>4640</v>
      </c>
      <c r="M47" s="50">
        <f t="shared" si="20"/>
        <v>4059.9999999999995</v>
      </c>
      <c r="N47" s="47">
        <f>O47*1.4</f>
        <v>8680</v>
      </c>
      <c r="O47" s="48">
        <v>6200</v>
      </c>
      <c r="P47" s="49">
        <f>O47*0.85</f>
        <v>5270</v>
      </c>
      <c r="Q47" s="49">
        <f t="shared" si="22"/>
        <v>4960</v>
      </c>
      <c r="R47" s="50">
        <f t="shared" si="23"/>
        <v>4340</v>
      </c>
      <c r="S47" s="47">
        <f>T47*1.4</f>
        <v>9240</v>
      </c>
      <c r="T47" s="48">
        <v>6600</v>
      </c>
      <c r="U47" s="49">
        <f>T47*0.85</f>
        <v>5610</v>
      </c>
      <c r="V47" s="49">
        <f>T47*0.8</f>
        <v>5280</v>
      </c>
      <c r="W47" s="50">
        <f>T47*0.7</f>
        <v>4620</v>
      </c>
      <c r="X47" s="47">
        <f>Y47*1.4</f>
        <v>8119.999999999999</v>
      </c>
      <c r="Y47" s="48">
        <v>5800</v>
      </c>
      <c r="Z47" s="49">
        <f t="shared" si="27"/>
        <v>4930</v>
      </c>
      <c r="AA47" s="49">
        <f t="shared" si="28"/>
        <v>4640</v>
      </c>
      <c r="AB47" s="50">
        <f t="shared" si="29"/>
        <v>4059.9999999999995</v>
      </c>
    </row>
    <row r="48" spans="1:28" s="7" customFormat="1" ht="37.5" customHeight="1">
      <c r="A48" s="66" t="s">
        <v>107</v>
      </c>
      <c r="B48" s="70" t="s">
        <v>11</v>
      </c>
      <c r="C48" s="68" t="s">
        <v>109</v>
      </c>
      <c r="D48" s="47">
        <f>E48*1.4</f>
        <v>9240</v>
      </c>
      <c r="E48" s="48">
        <v>6600</v>
      </c>
      <c r="F48" s="49">
        <f t="shared" si="15"/>
        <v>5610</v>
      </c>
      <c r="G48" s="49">
        <f t="shared" si="16"/>
        <v>5280</v>
      </c>
      <c r="H48" s="50">
        <f t="shared" si="17"/>
        <v>4620</v>
      </c>
      <c r="I48" s="47">
        <f>J48*1.4</f>
        <v>8540</v>
      </c>
      <c r="J48" s="48">
        <v>6100</v>
      </c>
      <c r="K48" s="49">
        <f t="shared" si="18"/>
        <v>5185</v>
      </c>
      <c r="L48" s="49">
        <f t="shared" si="19"/>
        <v>4880</v>
      </c>
      <c r="M48" s="50">
        <f t="shared" si="20"/>
        <v>4270</v>
      </c>
      <c r="N48" s="47">
        <f>O48*1.4</f>
        <v>9240</v>
      </c>
      <c r="O48" s="48">
        <v>6600</v>
      </c>
      <c r="P48" s="49">
        <f t="shared" si="21"/>
        <v>5610</v>
      </c>
      <c r="Q48" s="49">
        <f t="shared" si="22"/>
        <v>5280</v>
      </c>
      <c r="R48" s="50">
        <f t="shared" si="23"/>
        <v>4620</v>
      </c>
      <c r="S48" s="47">
        <f>T48*1.4</f>
        <v>9660</v>
      </c>
      <c r="T48" s="48">
        <v>6900</v>
      </c>
      <c r="U48" s="49">
        <f t="shared" si="24"/>
        <v>5865</v>
      </c>
      <c r="V48" s="49">
        <f t="shared" si="25"/>
        <v>5520</v>
      </c>
      <c r="W48" s="50">
        <f t="shared" si="26"/>
        <v>4830</v>
      </c>
      <c r="X48" s="47">
        <f>Y48*1.4</f>
        <v>8540</v>
      </c>
      <c r="Y48" s="48">
        <v>6100</v>
      </c>
      <c r="Z48" s="49">
        <f t="shared" si="27"/>
        <v>5185</v>
      </c>
      <c r="AA48" s="49">
        <f t="shared" si="28"/>
        <v>4880</v>
      </c>
      <c r="AB48" s="50">
        <f t="shared" si="29"/>
        <v>4270</v>
      </c>
    </row>
    <row r="49" spans="1:28" s="7" customFormat="1" ht="37.5" customHeight="1">
      <c r="A49" s="66" t="s">
        <v>21</v>
      </c>
      <c r="B49" s="70" t="s">
        <v>11</v>
      </c>
      <c r="C49" s="68" t="s">
        <v>110</v>
      </c>
      <c r="D49" s="47">
        <f>E49*1.4</f>
        <v>7839.999999999999</v>
      </c>
      <c r="E49" s="48">
        <v>5600</v>
      </c>
      <c r="F49" s="49">
        <f t="shared" si="15"/>
        <v>4760</v>
      </c>
      <c r="G49" s="49">
        <f t="shared" si="16"/>
        <v>4480</v>
      </c>
      <c r="H49" s="50">
        <f t="shared" si="17"/>
        <v>3919.9999999999995</v>
      </c>
      <c r="I49" s="47">
        <f>J49*1.4</f>
        <v>7419.999999999999</v>
      </c>
      <c r="J49" s="48">
        <v>5300</v>
      </c>
      <c r="K49" s="49">
        <f t="shared" si="18"/>
        <v>4505</v>
      </c>
      <c r="L49" s="49">
        <f t="shared" si="19"/>
        <v>4240</v>
      </c>
      <c r="M49" s="50">
        <f t="shared" si="20"/>
        <v>3709.9999999999995</v>
      </c>
      <c r="N49" s="47">
        <f>O49*1.4</f>
        <v>7839.999999999999</v>
      </c>
      <c r="O49" s="48">
        <v>5600</v>
      </c>
      <c r="P49" s="49">
        <f t="shared" si="21"/>
        <v>4760</v>
      </c>
      <c r="Q49" s="49">
        <f t="shared" si="22"/>
        <v>4480</v>
      </c>
      <c r="R49" s="50">
        <f t="shared" si="23"/>
        <v>3919.9999999999995</v>
      </c>
      <c r="S49" s="47">
        <f>T49*1.4</f>
        <v>8400</v>
      </c>
      <c r="T49" s="48">
        <v>6000</v>
      </c>
      <c r="U49" s="49">
        <f t="shared" si="24"/>
        <v>5100</v>
      </c>
      <c r="V49" s="49">
        <f t="shared" si="25"/>
        <v>4800</v>
      </c>
      <c r="W49" s="50">
        <f t="shared" si="26"/>
        <v>4200</v>
      </c>
      <c r="X49" s="47">
        <f>Y49*1.4</f>
        <v>7419.999999999999</v>
      </c>
      <c r="Y49" s="48">
        <v>5300</v>
      </c>
      <c r="Z49" s="49">
        <f t="shared" si="27"/>
        <v>4505</v>
      </c>
      <c r="AA49" s="49">
        <f t="shared" si="28"/>
        <v>4240</v>
      </c>
      <c r="AB49" s="50">
        <f t="shared" si="29"/>
        <v>3709.9999999999995</v>
      </c>
    </row>
    <row r="50" spans="1:28" s="7" customFormat="1" ht="25.5">
      <c r="A50" s="71" t="s">
        <v>13</v>
      </c>
      <c r="B50" s="73" t="s">
        <v>14</v>
      </c>
      <c r="C50" s="68" t="s">
        <v>112</v>
      </c>
      <c r="D50" s="47">
        <f>E50*1.4</f>
        <v>10360</v>
      </c>
      <c r="E50" s="48">
        <v>7400</v>
      </c>
      <c r="F50" s="49">
        <f t="shared" si="15"/>
        <v>6290</v>
      </c>
      <c r="G50" s="49">
        <f t="shared" si="16"/>
        <v>5920</v>
      </c>
      <c r="H50" s="50">
        <f t="shared" si="17"/>
        <v>5180</v>
      </c>
      <c r="I50" s="47">
        <f>J50*1.4</f>
        <v>9380</v>
      </c>
      <c r="J50" s="48">
        <v>6700</v>
      </c>
      <c r="K50" s="49">
        <f t="shared" si="18"/>
        <v>5695</v>
      </c>
      <c r="L50" s="49">
        <f t="shared" si="19"/>
        <v>5360</v>
      </c>
      <c r="M50" s="50">
        <f t="shared" si="20"/>
        <v>4690</v>
      </c>
      <c r="N50" s="47">
        <f>O50*1.4</f>
        <v>10360</v>
      </c>
      <c r="O50" s="48">
        <v>7400</v>
      </c>
      <c r="P50" s="49">
        <f t="shared" si="21"/>
        <v>6290</v>
      </c>
      <c r="Q50" s="49">
        <f t="shared" si="22"/>
        <v>5920</v>
      </c>
      <c r="R50" s="50">
        <f t="shared" si="23"/>
        <v>5180</v>
      </c>
      <c r="S50" s="47">
        <f>T50*1.4</f>
        <v>10640</v>
      </c>
      <c r="T50" s="48">
        <v>7600</v>
      </c>
      <c r="U50" s="49">
        <f t="shared" si="24"/>
        <v>6460</v>
      </c>
      <c r="V50" s="49">
        <f t="shared" si="25"/>
        <v>6080</v>
      </c>
      <c r="W50" s="50">
        <f t="shared" si="26"/>
        <v>5320</v>
      </c>
      <c r="X50" s="47">
        <f>Y50*1.4</f>
        <v>9380</v>
      </c>
      <c r="Y50" s="48">
        <v>6700</v>
      </c>
      <c r="Z50" s="49">
        <f t="shared" si="27"/>
        <v>5695</v>
      </c>
      <c r="AA50" s="49">
        <f t="shared" si="28"/>
        <v>5360</v>
      </c>
      <c r="AB50" s="50">
        <f t="shared" si="29"/>
        <v>4690</v>
      </c>
    </row>
    <row r="51" spans="1:28" s="7" customFormat="1" ht="26.25" thickBot="1">
      <c r="A51" s="72" t="s">
        <v>15</v>
      </c>
      <c r="B51" s="36" t="s">
        <v>8</v>
      </c>
      <c r="C51" s="69" t="s">
        <v>113</v>
      </c>
      <c r="D51" s="29">
        <f>E51*1.4</f>
        <v>12460</v>
      </c>
      <c r="E51" s="26">
        <v>8900</v>
      </c>
      <c r="F51" s="27">
        <f t="shared" si="15"/>
        <v>7565</v>
      </c>
      <c r="G51" s="27">
        <f t="shared" si="16"/>
        <v>7120</v>
      </c>
      <c r="H51" s="28">
        <f t="shared" si="17"/>
        <v>6230</v>
      </c>
      <c r="I51" s="29">
        <f>J51*1.4</f>
        <v>11340</v>
      </c>
      <c r="J51" s="26">
        <v>8100</v>
      </c>
      <c r="K51" s="27">
        <f t="shared" si="18"/>
        <v>6885</v>
      </c>
      <c r="L51" s="27">
        <f t="shared" si="19"/>
        <v>6480</v>
      </c>
      <c r="M51" s="28">
        <f t="shared" si="20"/>
        <v>5670</v>
      </c>
      <c r="N51" s="29">
        <f>O51*1.4</f>
        <v>12460</v>
      </c>
      <c r="O51" s="26">
        <v>8900</v>
      </c>
      <c r="P51" s="27">
        <f t="shared" si="21"/>
        <v>7565</v>
      </c>
      <c r="Q51" s="27">
        <f t="shared" si="22"/>
        <v>7120</v>
      </c>
      <c r="R51" s="28">
        <f t="shared" si="23"/>
        <v>6230</v>
      </c>
      <c r="S51" s="29">
        <f>T51*1.4</f>
        <v>12740</v>
      </c>
      <c r="T51" s="26">
        <v>9100</v>
      </c>
      <c r="U51" s="27">
        <f t="shared" si="24"/>
        <v>7735</v>
      </c>
      <c r="V51" s="27">
        <f t="shared" si="25"/>
        <v>7280</v>
      </c>
      <c r="W51" s="28">
        <f t="shared" si="26"/>
        <v>6370</v>
      </c>
      <c r="X51" s="29">
        <f>Y51*1.4</f>
        <v>11340</v>
      </c>
      <c r="Y51" s="26">
        <v>8100</v>
      </c>
      <c r="Z51" s="27">
        <f t="shared" si="27"/>
        <v>6885</v>
      </c>
      <c r="AA51" s="27">
        <f t="shared" si="28"/>
        <v>6480</v>
      </c>
      <c r="AB51" s="28">
        <f t="shared" si="29"/>
        <v>5670</v>
      </c>
    </row>
    <row r="52" spans="1:3" s="30" customFormat="1" ht="15" customHeight="1">
      <c r="A52" s="64" t="s">
        <v>17</v>
      </c>
      <c r="B52" s="75"/>
      <c r="C52" s="75"/>
    </row>
    <row r="53" spans="1:3" s="30" customFormat="1" ht="15" customHeight="1">
      <c r="A53" s="54"/>
      <c r="B53" s="32"/>
      <c r="C53" s="32"/>
    </row>
    <row r="54" spans="1:3" s="3" customFormat="1" ht="14.25" customHeight="1">
      <c r="A54" s="33" t="s">
        <v>18</v>
      </c>
      <c r="B54" s="33"/>
      <c r="C54" s="33"/>
    </row>
    <row r="55" spans="1:28" s="7" customFormat="1" ht="18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4" customFormat="1" ht="13.5" customHeight="1" hidden="1" thickBot="1">
      <c r="A56" s="96" t="s">
        <v>7</v>
      </c>
      <c r="B56" s="97"/>
      <c r="C56" s="98"/>
      <c r="D56" s="87" t="s">
        <v>130</v>
      </c>
      <c r="E56" s="88"/>
      <c r="F56" s="88"/>
      <c r="G56" s="88"/>
      <c r="H56" s="89"/>
      <c r="I56" s="87" t="s">
        <v>131</v>
      </c>
      <c r="J56" s="88"/>
      <c r="K56" s="88"/>
      <c r="L56" s="88"/>
      <c r="M56" s="89"/>
      <c r="N56" s="87" t="s">
        <v>132</v>
      </c>
      <c r="O56" s="88"/>
      <c r="P56" s="88"/>
      <c r="Q56" s="88"/>
      <c r="R56" s="89"/>
      <c r="S56" s="87" t="s">
        <v>133</v>
      </c>
      <c r="T56" s="88"/>
      <c r="U56" s="88"/>
      <c r="V56" s="88"/>
      <c r="W56" s="89"/>
      <c r="X56" s="87" t="s">
        <v>134</v>
      </c>
      <c r="Y56" s="88"/>
      <c r="Z56" s="88"/>
      <c r="AA56" s="88"/>
      <c r="AB56" s="89"/>
    </row>
    <row r="57" spans="1:28" s="4" customFormat="1" ht="30" customHeight="1" hidden="1" thickBot="1">
      <c r="A57" s="90" t="s">
        <v>0</v>
      </c>
      <c r="B57" s="91"/>
      <c r="C57" s="92"/>
      <c r="D57" s="93" t="s">
        <v>125</v>
      </c>
      <c r="E57" s="94"/>
      <c r="F57" s="94"/>
      <c r="G57" s="94"/>
      <c r="H57" s="95"/>
      <c r="I57" s="93" t="s">
        <v>125</v>
      </c>
      <c r="J57" s="94"/>
      <c r="K57" s="94"/>
      <c r="L57" s="94"/>
      <c r="M57" s="95"/>
      <c r="N57" s="93" t="s">
        <v>125</v>
      </c>
      <c r="O57" s="94"/>
      <c r="P57" s="94"/>
      <c r="Q57" s="94"/>
      <c r="R57" s="95"/>
      <c r="S57" s="93" t="s">
        <v>125</v>
      </c>
      <c r="T57" s="94"/>
      <c r="U57" s="94"/>
      <c r="V57" s="94"/>
      <c r="W57" s="95"/>
      <c r="X57" s="93" t="s">
        <v>125</v>
      </c>
      <c r="Y57" s="94"/>
      <c r="Z57" s="94"/>
      <c r="AA57" s="94"/>
      <c r="AB57" s="95"/>
    </row>
    <row r="58" spans="1:28" s="6" customFormat="1" ht="77.25" hidden="1" thickBot="1">
      <c r="A58" s="37" t="s">
        <v>1</v>
      </c>
      <c r="B58" s="38" t="s">
        <v>2</v>
      </c>
      <c r="C58" s="39" t="s">
        <v>3</v>
      </c>
      <c r="D58" s="40" t="s">
        <v>4</v>
      </c>
      <c r="E58" s="41" t="s">
        <v>5</v>
      </c>
      <c r="F58" s="41" t="s">
        <v>6</v>
      </c>
      <c r="G58" s="41" t="s">
        <v>119</v>
      </c>
      <c r="H58" s="42" t="s">
        <v>120</v>
      </c>
      <c r="I58" s="40" t="s">
        <v>4</v>
      </c>
      <c r="J58" s="41" t="s">
        <v>5</v>
      </c>
      <c r="K58" s="41" t="s">
        <v>6</v>
      </c>
      <c r="L58" s="41" t="s">
        <v>119</v>
      </c>
      <c r="M58" s="42" t="s">
        <v>120</v>
      </c>
      <c r="N58" s="40" t="s">
        <v>4</v>
      </c>
      <c r="O58" s="41" t="s">
        <v>5</v>
      </c>
      <c r="P58" s="41" t="s">
        <v>6</v>
      </c>
      <c r="Q58" s="41" t="s">
        <v>119</v>
      </c>
      <c r="R58" s="42" t="s">
        <v>120</v>
      </c>
      <c r="S58" s="40" t="s">
        <v>4</v>
      </c>
      <c r="T58" s="41" t="s">
        <v>5</v>
      </c>
      <c r="U58" s="41" t="s">
        <v>6</v>
      </c>
      <c r="V58" s="41" t="s">
        <v>119</v>
      </c>
      <c r="W58" s="42" t="s">
        <v>120</v>
      </c>
      <c r="X58" s="40" t="s">
        <v>4</v>
      </c>
      <c r="Y58" s="41" t="s">
        <v>5</v>
      </c>
      <c r="Z58" s="41" t="s">
        <v>6</v>
      </c>
      <c r="AA58" s="41" t="s">
        <v>119</v>
      </c>
      <c r="AB58" s="42" t="s">
        <v>120</v>
      </c>
    </row>
    <row r="59" spans="1:28" s="7" customFormat="1" ht="38.25" customHeight="1" hidden="1">
      <c r="A59" s="65" t="s">
        <v>16</v>
      </c>
      <c r="B59" s="17" t="s">
        <v>11</v>
      </c>
      <c r="C59" s="82" t="s">
        <v>114</v>
      </c>
      <c r="D59" s="43">
        <f>E59*1.4</f>
        <v>0</v>
      </c>
      <c r="E59" s="44"/>
      <c r="F59" s="45">
        <f>E59*0.85</f>
        <v>0</v>
      </c>
      <c r="G59" s="45">
        <f>E59*0.8</f>
        <v>0</v>
      </c>
      <c r="H59" s="46">
        <f>E59*0.7</f>
        <v>0</v>
      </c>
      <c r="I59" s="76">
        <f>J59*1.4</f>
        <v>0</v>
      </c>
      <c r="J59" s="44"/>
      <c r="K59" s="45">
        <f>J59*0.85</f>
        <v>0</v>
      </c>
      <c r="L59" s="45">
        <f>J59*0.8</f>
        <v>0</v>
      </c>
      <c r="M59" s="46">
        <f>J59*0.7</f>
        <v>0</v>
      </c>
      <c r="N59" s="43">
        <f>O59*1.4</f>
        <v>0</v>
      </c>
      <c r="O59" s="44"/>
      <c r="P59" s="45">
        <f>O59*0.85</f>
        <v>0</v>
      </c>
      <c r="Q59" s="45">
        <f>O59*0.8</f>
        <v>0</v>
      </c>
      <c r="R59" s="46">
        <f>O59*0.7</f>
        <v>0</v>
      </c>
      <c r="S59" s="43">
        <f>T59*1.4</f>
        <v>0</v>
      </c>
      <c r="T59" s="44"/>
      <c r="U59" s="45">
        <f>T59*0.85</f>
        <v>0</v>
      </c>
      <c r="V59" s="45">
        <f>T59*0.8</f>
        <v>0</v>
      </c>
      <c r="W59" s="46">
        <f>T59*0.7</f>
        <v>0</v>
      </c>
      <c r="X59" s="76">
        <f>Y59*1.4</f>
        <v>0</v>
      </c>
      <c r="Y59" s="44"/>
      <c r="Z59" s="45">
        <f>Y59*0.85</f>
        <v>0</v>
      </c>
      <c r="AA59" s="45">
        <f>Y59*0.8</f>
        <v>0</v>
      </c>
      <c r="AB59" s="46">
        <f>Y59*0.7</f>
        <v>0</v>
      </c>
    </row>
    <row r="60" spans="1:28" s="7" customFormat="1" ht="30.75" customHeight="1" hidden="1">
      <c r="A60" s="71" t="s">
        <v>12</v>
      </c>
      <c r="B60" s="73" t="s">
        <v>11</v>
      </c>
      <c r="C60" s="83" t="s">
        <v>111</v>
      </c>
      <c r="D60" s="47">
        <f>E60</f>
        <v>0</v>
      </c>
      <c r="E60" s="48"/>
      <c r="F60" s="49">
        <f>E60*0.85</f>
        <v>0</v>
      </c>
      <c r="G60" s="49">
        <f>E60*0.8</f>
        <v>0</v>
      </c>
      <c r="H60" s="50">
        <f>E60*0.7</f>
        <v>0</v>
      </c>
      <c r="I60" s="51">
        <f>J60</f>
        <v>0</v>
      </c>
      <c r="J60" s="48"/>
      <c r="K60" s="49">
        <f>J60*0.85</f>
        <v>0</v>
      </c>
      <c r="L60" s="49">
        <f>J60*0.8</f>
        <v>0</v>
      </c>
      <c r="M60" s="50">
        <f>J60*0.7</f>
        <v>0</v>
      </c>
      <c r="N60" s="47">
        <f>O60</f>
        <v>0</v>
      </c>
      <c r="O60" s="48"/>
      <c r="P60" s="49">
        <f>O60*0.85</f>
        <v>0</v>
      </c>
      <c r="Q60" s="49">
        <f>O60*0.8</f>
        <v>0</v>
      </c>
      <c r="R60" s="50">
        <f>O60*0.7</f>
        <v>0</v>
      </c>
      <c r="S60" s="47">
        <f>T60</f>
        <v>0</v>
      </c>
      <c r="T60" s="48"/>
      <c r="U60" s="49">
        <f>T60*0.85</f>
        <v>0</v>
      </c>
      <c r="V60" s="49">
        <f>T60*0.8</f>
        <v>0</v>
      </c>
      <c r="W60" s="50">
        <f>T60*0.7</f>
        <v>0</v>
      </c>
      <c r="X60" s="51">
        <f>Y60</f>
        <v>0</v>
      </c>
      <c r="Y60" s="48"/>
      <c r="Z60" s="49">
        <f>Y60*0.85</f>
        <v>0</v>
      </c>
      <c r="AA60" s="49">
        <f>Y60*0.8</f>
        <v>0</v>
      </c>
      <c r="AB60" s="50">
        <f>Y60*0.7</f>
        <v>0</v>
      </c>
    </row>
    <row r="61" spans="1:28" s="7" customFormat="1" ht="38.25" customHeight="1" hidden="1">
      <c r="A61" s="66" t="s">
        <v>128</v>
      </c>
      <c r="B61" s="73" t="s">
        <v>11</v>
      </c>
      <c r="C61" s="84" t="s">
        <v>129</v>
      </c>
      <c r="D61" s="47">
        <f>E61*1.4</f>
        <v>0</v>
      </c>
      <c r="E61" s="48"/>
      <c r="F61" s="49">
        <f>E61*0.85</f>
        <v>0</v>
      </c>
      <c r="G61" s="49">
        <f>E61*0.8</f>
        <v>0</v>
      </c>
      <c r="H61" s="50">
        <f>E61*0.7</f>
        <v>0</v>
      </c>
      <c r="I61" s="51">
        <f>J61*1.4</f>
        <v>0</v>
      </c>
      <c r="J61" s="48"/>
      <c r="K61" s="49">
        <f>J61*0.85</f>
        <v>0</v>
      </c>
      <c r="L61" s="49">
        <f>J61*0.8</f>
        <v>0</v>
      </c>
      <c r="M61" s="50">
        <f>J61*0.7</f>
        <v>0</v>
      </c>
      <c r="N61" s="47">
        <f>O61*1.4</f>
        <v>0</v>
      </c>
      <c r="O61" s="48"/>
      <c r="P61" s="49">
        <f>O61*0.85</f>
        <v>0</v>
      </c>
      <c r="Q61" s="49">
        <f>O61*0.8</f>
        <v>0</v>
      </c>
      <c r="R61" s="50">
        <f>O61*0.7</f>
        <v>0</v>
      </c>
      <c r="S61" s="47">
        <f>T61*1.4</f>
        <v>0</v>
      </c>
      <c r="T61" s="48"/>
      <c r="U61" s="49">
        <f>T61*0.85</f>
        <v>0</v>
      </c>
      <c r="V61" s="49">
        <f>T61*0.8</f>
        <v>0</v>
      </c>
      <c r="W61" s="50">
        <f>T61*0.7</f>
        <v>0</v>
      </c>
      <c r="X61" s="51">
        <f>Y61*1.4</f>
        <v>0</v>
      </c>
      <c r="Y61" s="48"/>
      <c r="Z61" s="49">
        <f>Y61*0.85</f>
        <v>0</v>
      </c>
      <c r="AA61" s="49">
        <f>Y61*0.8</f>
        <v>0</v>
      </c>
      <c r="AB61" s="50">
        <f>Y61*0.7</f>
        <v>0</v>
      </c>
    </row>
    <row r="62" spans="1:28" s="7" customFormat="1" ht="37.5" customHeight="1" hidden="1">
      <c r="A62" s="66" t="s">
        <v>107</v>
      </c>
      <c r="B62" s="70" t="s">
        <v>11</v>
      </c>
      <c r="C62" s="83" t="s">
        <v>109</v>
      </c>
      <c r="D62" s="47">
        <f>E62*1.4</f>
        <v>0</v>
      </c>
      <c r="E62" s="48"/>
      <c r="F62" s="49">
        <f>E62*0.85</f>
        <v>0</v>
      </c>
      <c r="G62" s="49">
        <f>E62*0.8</f>
        <v>0</v>
      </c>
      <c r="H62" s="50">
        <f>E62*0.7</f>
        <v>0</v>
      </c>
      <c r="I62" s="51">
        <f>J62*1.4</f>
        <v>0</v>
      </c>
      <c r="J62" s="48"/>
      <c r="K62" s="49">
        <f>J62*0.85</f>
        <v>0</v>
      </c>
      <c r="L62" s="49">
        <f>J62*0.8</f>
        <v>0</v>
      </c>
      <c r="M62" s="50">
        <f>J62*0.7</f>
        <v>0</v>
      </c>
      <c r="N62" s="47">
        <f>O62*1.4</f>
        <v>0</v>
      </c>
      <c r="O62" s="48"/>
      <c r="P62" s="49">
        <f>O62*0.85</f>
        <v>0</v>
      </c>
      <c r="Q62" s="49">
        <f>O62*0.8</f>
        <v>0</v>
      </c>
      <c r="R62" s="50">
        <f>O62*0.7</f>
        <v>0</v>
      </c>
      <c r="S62" s="47">
        <f>T62*1.4</f>
        <v>0</v>
      </c>
      <c r="T62" s="48"/>
      <c r="U62" s="49">
        <f>T62*0.85</f>
        <v>0</v>
      </c>
      <c r="V62" s="49">
        <f>T62*0.8</f>
        <v>0</v>
      </c>
      <c r="W62" s="50">
        <f>T62*0.7</f>
        <v>0</v>
      </c>
      <c r="X62" s="51">
        <f>Y62*1.4</f>
        <v>0</v>
      </c>
      <c r="Y62" s="48"/>
      <c r="Z62" s="49">
        <f>Y62*0.85</f>
        <v>0</v>
      </c>
      <c r="AA62" s="49">
        <f>Y62*0.8</f>
        <v>0</v>
      </c>
      <c r="AB62" s="50">
        <f>Y62*0.7</f>
        <v>0</v>
      </c>
    </row>
    <row r="63" spans="1:28" s="7" customFormat="1" ht="27" customHeight="1" hidden="1" thickBot="1">
      <c r="A63" s="79" t="s">
        <v>21</v>
      </c>
      <c r="B63" s="81" t="s">
        <v>11</v>
      </c>
      <c r="C63" s="85" t="s">
        <v>110</v>
      </c>
      <c r="D63" s="29">
        <f>E63*1.4</f>
        <v>0</v>
      </c>
      <c r="E63" s="26"/>
      <c r="F63" s="27">
        <f>E63*0.85</f>
        <v>0</v>
      </c>
      <c r="G63" s="27">
        <f>E63*0.8</f>
        <v>0</v>
      </c>
      <c r="H63" s="28">
        <f>E63*0.7</f>
        <v>0</v>
      </c>
      <c r="I63" s="25">
        <f>J63*1.4</f>
        <v>0</v>
      </c>
      <c r="J63" s="26"/>
      <c r="K63" s="27">
        <f>J63*0.85</f>
        <v>0</v>
      </c>
      <c r="L63" s="27">
        <f>J63*0.8</f>
        <v>0</v>
      </c>
      <c r="M63" s="28">
        <f>J63*0.7</f>
        <v>0</v>
      </c>
      <c r="N63" s="29">
        <f>O63*1.4</f>
        <v>0</v>
      </c>
      <c r="O63" s="26"/>
      <c r="P63" s="27">
        <f>O63*0.85</f>
        <v>0</v>
      </c>
      <c r="Q63" s="27">
        <f>O63*0.8</f>
        <v>0</v>
      </c>
      <c r="R63" s="28">
        <f>O63*0.7</f>
        <v>0</v>
      </c>
      <c r="S63" s="29">
        <f>T63*1.4</f>
        <v>0</v>
      </c>
      <c r="T63" s="26"/>
      <c r="U63" s="27">
        <f>T63*0.85</f>
        <v>0</v>
      </c>
      <c r="V63" s="27">
        <f>T63*0.8</f>
        <v>0</v>
      </c>
      <c r="W63" s="28">
        <f>T63*0.7</f>
        <v>0</v>
      </c>
      <c r="X63" s="25">
        <f>Y63*1.4</f>
        <v>0</v>
      </c>
      <c r="Y63" s="26"/>
      <c r="Z63" s="27">
        <f>Y63*0.85</f>
        <v>0</v>
      </c>
      <c r="AA63" s="27">
        <f>Y63*0.8</f>
        <v>0</v>
      </c>
      <c r="AB63" s="28">
        <f>Y63*0.7</f>
        <v>0</v>
      </c>
    </row>
    <row r="64" spans="1:3" s="30" customFormat="1" ht="15" customHeight="1" hidden="1">
      <c r="A64" s="64" t="s">
        <v>17</v>
      </c>
      <c r="B64" s="75"/>
      <c r="C64" s="75"/>
    </row>
    <row r="65" spans="1:3" s="30" customFormat="1" ht="15" customHeight="1" hidden="1">
      <c r="A65" s="54" t="s">
        <v>124</v>
      </c>
      <c r="B65" s="32"/>
      <c r="C65" s="32"/>
    </row>
    <row r="66" spans="1:3" s="3" customFormat="1" ht="14.25" customHeight="1" hidden="1">
      <c r="A66" s="33" t="s">
        <v>22</v>
      </c>
      <c r="B66" s="33"/>
      <c r="C66" s="33"/>
    </row>
    <row r="67" spans="1:28" s="7" customFormat="1" ht="18" customHeight="1" hidden="1" thickBo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4" customFormat="1" ht="13.5" customHeight="1" hidden="1" thickBot="1">
      <c r="A68" s="96" t="s">
        <v>7</v>
      </c>
      <c r="B68" s="97"/>
      <c r="C68" s="98"/>
      <c r="D68" s="87" t="s">
        <v>130</v>
      </c>
      <c r="E68" s="88"/>
      <c r="F68" s="88"/>
      <c r="G68" s="88"/>
      <c r="H68" s="89"/>
      <c r="I68" s="87" t="s">
        <v>131</v>
      </c>
      <c r="J68" s="88"/>
      <c r="K68" s="88"/>
      <c r="L68" s="88"/>
      <c r="M68" s="89"/>
      <c r="N68" s="87" t="s">
        <v>132</v>
      </c>
      <c r="O68" s="88"/>
      <c r="P68" s="88"/>
      <c r="Q68" s="88"/>
      <c r="R68" s="89"/>
      <c r="S68" s="87" t="s">
        <v>133</v>
      </c>
      <c r="T68" s="88"/>
      <c r="U68" s="88"/>
      <c r="V68" s="88"/>
      <c r="W68" s="89"/>
      <c r="X68" s="87" t="s">
        <v>134</v>
      </c>
      <c r="Y68" s="88"/>
      <c r="Z68" s="88"/>
      <c r="AA68" s="88"/>
      <c r="AB68" s="89"/>
    </row>
    <row r="69" spans="1:28" s="4" customFormat="1" ht="30" customHeight="1" hidden="1" thickBot="1">
      <c r="A69" s="90" t="s">
        <v>0</v>
      </c>
      <c r="B69" s="91"/>
      <c r="C69" s="92"/>
      <c r="D69" s="93" t="s">
        <v>126</v>
      </c>
      <c r="E69" s="94"/>
      <c r="F69" s="94"/>
      <c r="G69" s="94"/>
      <c r="H69" s="95"/>
      <c r="I69" s="93" t="s">
        <v>126</v>
      </c>
      <c r="J69" s="94"/>
      <c r="K69" s="94"/>
      <c r="L69" s="94"/>
      <c r="M69" s="95"/>
      <c r="N69" s="93" t="s">
        <v>126</v>
      </c>
      <c r="O69" s="94"/>
      <c r="P69" s="94"/>
      <c r="Q69" s="94"/>
      <c r="R69" s="95"/>
      <c r="S69" s="93" t="s">
        <v>126</v>
      </c>
      <c r="T69" s="94"/>
      <c r="U69" s="94"/>
      <c r="V69" s="94"/>
      <c r="W69" s="95"/>
      <c r="X69" s="93" t="s">
        <v>126</v>
      </c>
      <c r="Y69" s="94"/>
      <c r="Z69" s="94"/>
      <c r="AA69" s="94"/>
      <c r="AB69" s="95"/>
    </row>
    <row r="70" spans="1:28" s="6" customFormat="1" ht="77.25" hidden="1" thickBot="1">
      <c r="A70" s="37" t="s">
        <v>1</v>
      </c>
      <c r="B70" s="38" t="s">
        <v>2</v>
      </c>
      <c r="C70" s="39" t="s">
        <v>3</v>
      </c>
      <c r="D70" s="40" t="s">
        <v>4</v>
      </c>
      <c r="E70" s="41" t="s">
        <v>5</v>
      </c>
      <c r="F70" s="41" t="s">
        <v>6</v>
      </c>
      <c r="G70" s="41" t="s">
        <v>119</v>
      </c>
      <c r="H70" s="42" t="s">
        <v>120</v>
      </c>
      <c r="I70" s="40" t="s">
        <v>4</v>
      </c>
      <c r="J70" s="41" t="s">
        <v>5</v>
      </c>
      <c r="K70" s="41" t="s">
        <v>6</v>
      </c>
      <c r="L70" s="41" t="s">
        <v>119</v>
      </c>
      <c r="M70" s="42" t="s">
        <v>120</v>
      </c>
      <c r="N70" s="40" t="s">
        <v>4</v>
      </c>
      <c r="O70" s="41" t="s">
        <v>5</v>
      </c>
      <c r="P70" s="41" t="s">
        <v>6</v>
      </c>
      <c r="Q70" s="41" t="s">
        <v>119</v>
      </c>
      <c r="R70" s="42" t="s">
        <v>120</v>
      </c>
      <c r="S70" s="40" t="s">
        <v>4</v>
      </c>
      <c r="T70" s="41" t="s">
        <v>5</v>
      </c>
      <c r="U70" s="41" t="s">
        <v>6</v>
      </c>
      <c r="V70" s="41" t="s">
        <v>119</v>
      </c>
      <c r="W70" s="42" t="s">
        <v>120</v>
      </c>
      <c r="X70" s="40" t="s">
        <v>4</v>
      </c>
      <c r="Y70" s="41" t="s">
        <v>5</v>
      </c>
      <c r="Z70" s="41" t="s">
        <v>6</v>
      </c>
      <c r="AA70" s="41" t="s">
        <v>119</v>
      </c>
      <c r="AB70" s="42" t="s">
        <v>120</v>
      </c>
    </row>
    <row r="71" spans="1:28" s="7" customFormat="1" ht="38.25" hidden="1">
      <c r="A71" s="65" t="s">
        <v>16</v>
      </c>
      <c r="B71" s="17" t="s">
        <v>11</v>
      </c>
      <c r="C71" s="67" t="s">
        <v>114</v>
      </c>
      <c r="D71" s="76">
        <f>E71*1.4</f>
        <v>0</v>
      </c>
      <c r="E71" s="44"/>
      <c r="F71" s="45">
        <f aca="true" t="shared" si="30" ref="F71:F77">E71*0.85</f>
        <v>0</v>
      </c>
      <c r="G71" s="45">
        <f aca="true" t="shared" si="31" ref="G71:G77">E71*0.8</f>
        <v>0</v>
      </c>
      <c r="H71" s="46">
        <f aca="true" t="shared" si="32" ref="H71:H77">E71*0.7</f>
        <v>0</v>
      </c>
      <c r="I71" s="43">
        <f>J71*1.4</f>
        <v>0</v>
      </c>
      <c r="J71" s="44"/>
      <c r="K71" s="45">
        <f aca="true" t="shared" si="33" ref="K71:K77">J71*0.85</f>
        <v>0</v>
      </c>
      <c r="L71" s="45">
        <f aca="true" t="shared" si="34" ref="L71:L77">J71*0.8</f>
        <v>0</v>
      </c>
      <c r="M71" s="46">
        <f aca="true" t="shared" si="35" ref="M71:M77">J71*0.7</f>
        <v>0</v>
      </c>
      <c r="N71" s="43">
        <f>O71*1.4</f>
        <v>0</v>
      </c>
      <c r="O71" s="44"/>
      <c r="P71" s="45">
        <f aca="true" t="shared" si="36" ref="P71:P77">O71*0.85</f>
        <v>0</v>
      </c>
      <c r="Q71" s="45">
        <f aca="true" t="shared" si="37" ref="Q71:Q77">O71*0.8</f>
        <v>0</v>
      </c>
      <c r="R71" s="46">
        <f aca="true" t="shared" si="38" ref="R71:R77">O71*0.7</f>
        <v>0</v>
      </c>
      <c r="S71" s="43">
        <f>T71*1.4</f>
        <v>0</v>
      </c>
      <c r="T71" s="44"/>
      <c r="U71" s="45">
        <f aca="true" t="shared" si="39" ref="U71:U77">T71*0.85</f>
        <v>0</v>
      </c>
      <c r="V71" s="45">
        <f aca="true" t="shared" si="40" ref="V71:V77">T71*0.8</f>
        <v>0</v>
      </c>
      <c r="W71" s="46">
        <f aca="true" t="shared" si="41" ref="W71:W77">T71*0.7</f>
        <v>0</v>
      </c>
      <c r="X71" s="43">
        <f>Y71*1.4</f>
        <v>0</v>
      </c>
      <c r="Y71" s="44"/>
      <c r="Z71" s="45">
        <f aca="true" t="shared" si="42" ref="Z71:Z77">Y71*0.85</f>
        <v>0</v>
      </c>
      <c r="AA71" s="45">
        <f aca="true" t="shared" si="43" ref="AA71:AA77">Y71*0.8</f>
        <v>0</v>
      </c>
      <c r="AB71" s="46">
        <f aca="true" t="shared" si="44" ref="AB71:AB77">Y71*0.7</f>
        <v>0</v>
      </c>
    </row>
    <row r="72" spans="1:28" s="7" customFormat="1" ht="25.5" hidden="1">
      <c r="A72" s="71" t="s">
        <v>12</v>
      </c>
      <c r="B72" s="73" t="s">
        <v>11</v>
      </c>
      <c r="C72" s="68" t="s">
        <v>111</v>
      </c>
      <c r="D72" s="51">
        <f>E72</f>
        <v>0</v>
      </c>
      <c r="E72" s="48"/>
      <c r="F72" s="49">
        <f>E72*0.85</f>
        <v>0</v>
      </c>
      <c r="G72" s="49">
        <f>E72*0.8</f>
        <v>0</v>
      </c>
      <c r="H72" s="50">
        <f>E72*0.7</f>
        <v>0</v>
      </c>
      <c r="I72" s="47">
        <f>J72</f>
        <v>0</v>
      </c>
      <c r="J72" s="48"/>
      <c r="K72" s="49">
        <f>J72*0.85</f>
        <v>0</v>
      </c>
      <c r="L72" s="49">
        <f>J72*0.8</f>
        <v>0</v>
      </c>
      <c r="M72" s="50">
        <f>J72*0.7</f>
        <v>0</v>
      </c>
      <c r="N72" s="47">
        <f>O72</f>
        <v>0</v>
      </c>
      <c r="O72" s="48"/>
      <c r="P72" s="49">
        <f>O72*0.85</f>
        <v>0</v>
      </c>
      <c r="Q72" s="49">
        <f>O72*0.8</f>
        <v>0</v>
      </c>
      <c r="R72" s="50">
        <f>O72*0.7</f>
        <v>0</v>
      </c>
      <c r="S72" s="47">
        <f>T72</f>
        <v>0</v>
      </c>
      <c r="T72" s="48"/>
      <c r="U72" s="49">
        <f>T72*0.85</f>
        <v>0</v>
      </c>
      <c r="V72" s="49">
        <f>T72*0.8</f>
        <v>0</v>
      </c>
      <c r="W72" s="50">
        <f>T72*0.7</f>
        <v>0</v>
      </c>
      <c r="X72" s="47">
        <f>Y72</f>
        <v>0</v>
      </c>
      <c r="Y72" s="48"/>
      <c r="Z72" s="49">
        <f>Y72*0.85</f>
        <v>0</v>
      </c>
      <c r="AA72" s="49">
        <f>Y72*0.8</f>
        <v>0</v>
      </c>
      <c r="AB72" s="50">
        <f>Y72*0.7</f>
        <v>0</v>
      </c>
    </row>
    <row r="73" spans="1:28" s="7" customFormat="1" ht="38.25" customHeight="1" hidden="1">
      <c r="A73" s="66" t="s">
        <v>128</v>
      </c>
      <c r="B73" s="73" t="s">
        <v>11</v>
      </c>
      <c r="C73" s="78" t="s">
        <v>129</v>
      </c>
      <c r="D73" s="51">
        <f>E73*1.4</f>
        <v>0</v>
      </c>
      <c r="E73" s="48"/>
      <c r="F73" s="49">
        <f>E73*0.85</f>
        <v>0</v>
      </c>
      <c r="G73" s="49">
        <f t="shared" si="31"/>
        <v>0</v>
      </c>
      <c r="H73" s="50">
        <f>E73*0.7</f>
        <v>0</v>
      </c>
      <c r="I73" s="47">
        <f>J73*1.4</f>
        <v>0</v>
      </c>
      <c r="J73" s="48"/>
      <c r="K73" s="49">
        <f>J73*0.85</f>
        <v>0</v>
      </c>
      <c r="L73" s="49">
        <f t="shared" si="34"/>
        <v>0</v>
      </c>
      <c r="M73" s="50">
        <f>J73*0.7</f>
        <v>0</v>
      </c>
      <c r="N73" s="47">
        <f>O73*1.4</f>
        <v>0</v>
      </c>
      <c r="O73" s="48"/>
      <c r="P73" s="49">
        <f>O73*0.85</f>
        <v>0</v>
      </c>
      <c r="Q73" s="49">
        <f t="shared" si="37"/>
        <v>0</v>
      </c>
      <c r="R73" s="50">
        <f>O73*0.7</f>
        <v>0</v>
      </c>
      <c r="S73" s="47">
        <f>T73*1.4</f>
        <v>0</v>
      </c>
      <c r="T73" s="48"/>
      <c r="U73" s="49">
        <f>T73*0.85</f>
        <v>0</v>
      </c>
      <c r="V73" s="49">
        <f>T73*0.8</f>
        <v>0</v>
      </c>
      <c r="W73" s="50">
        <f>T73*0.7</f>
        <v>0</v>
      </c>
      <c r="X73" s="47">
        <f>Y73*1.4</f>
        <v>0</v>
      </c>
      <c r="Y73" s="48"/>
      <c r="Z73" s="49">
        <f t="shared" si="42"/>
        <v>0</v>
      </c>
      <c r="AA73" s="49">
        <f t="shared" si="43"/>
        <v>0</v>
      </c>
      <c r="AB73" s="50">
        <f t="shared" si="44"/>
        <v>0</v>
      </c>
    </row>
    <row r="74" spans="1:28" s="7" customFormat="1" ht="37.5" customHeight="1" hidden="1">
      <c r="A74" s="66" t="s">
        <v>107</v>
      </c>
      <c r="B74" s="70" t="s">
        <v>11</v>
      </c>
      <c r="C74" s="68" t="s">
        <v>109</v>
      </c>
      <c r="D74" s="51">
        <f>E74*1.4</f>
        <v>0</v>
      </c>
      <c r="E74" s="48"/>
      <c r="F74" s="49">
        <f t="shared" si="30"/>
        <v>0</v>
      </c>
      <c r="G74" s="49">
        <f t="shared" si="31"/>
        <v>0</v>
      </c>
      <c r="H74" s="50">
        <f t="shared" si="32"/>
        <v>0</v>
      </c>
      <c r="I74" s="47">
        <f>J74*1.4</f>
        <v>0</v>
      </c>
      <c r="J74" s="48"/>
      <c r="K74" s="49">
        <f t="shared" si="33"/>
        <v>0</v>
      </c>
      <c r="L74" s="49">
        <f t="shared" si="34"/>
        <v>0</v>
      </c>
      <c r="M74" s="50">
        <f t="shared" si="35"/>
        <v>0</v>
      </c>
      <c r="N74" s="47">
        <f>O74*1.4</f>
        <v>0</v>
      </c>
      <c r="O74" s="48"/>
      <c r="P74" s="49">
        <f t="shared" si="36"/>
        <v>0</v>
      </c>
      <c r="Q74" s="49">
        <f t="shared" si="37"/>
        <v>0</v>
      </c>
      <c r="R74" s="50">
        <f t="shared" si="38"/>
        <v>0</v>
      </c>
      <c r="S74" s="47">
        <f>T74*1.4</f>
        <v>0</v>
      </c>
      <c r="T74" s="48"/>
      <c r="U74" s="49">
        <f t="shared" si="39"/>
        <v>0</v>
      </c>
      <c r="V74" s="49">
        <f t="shared" si="40"/>
        <v>0</v>
      </c>
      <c r="W74" s="50">
        <f t="shared" si="41"/>
        <v>0</v>
      </c>
      <c r="X74" s="47">
        <f>Y74*1.4</f>
        <v>0</v>
      </c>
      <c r="Y74" s="48"/>
      <c r="Z74" s="49">
        <f t="shared" si="42"/>
        <v>0</v>
      </c>
      <c r="AA74" s="49">
        <f t="shared" si="43"/>
        <v>0</v>
      </c>
      <c r="AB74" s="50">
        <f t="shared" si="44"/>
        <v>0</v>
      </c>
    </row>
    <row r="75" spans="1:28" s="7" customFormat="1" ht="27" customHeight="1" hidden="1">
      <c r="A75" s="66" t="s">
        <v>21</v>
      </c>
      <c r="B75" s="70" t="s">
        <v>11</v>
      </c>
      <c r="C75" s="68" t="s">
        <v>110</v>
      </c>
      <c r="D75" s="63">
        <f>E75*1.4</f>
        <v>0</v>
      </c>
      <c r="E75" s="22"/>
      <c r="F75" s="19">
        <f t="shared" si="30"/>
        <v>0</v>
      </c>
      <c r="G75" s="19">
        <f t="shared" si="31"/>
        <v>0</v>
      </c>
      <c r="H75" s="20">
        <f t="shared" si="32"/>
        <v>0</v>
      </c>
      <c r="I75" s="21">
        <f>J75*1.4</f>
        <v>0</v>
      </c>
      <c r="J75" s="22"/>
      <c r="K75" s="19">
        <f t="shared" si="33"/>
        <v>0</v>
      </c>
      <c r="L75" s="19">
        <f t="shared" si="34"/>
        <v>0</v>
      </c>
      <c r="M75" s="20">
        <f t="shared" si="35"/>
        <v>0</v>
      </c>
      <c r="N75" s="21">
        <f>O75*1.4</f>
        <v>0</v>
      </c>
      <c r="O75" s="22"/>
      <c r="P75" s="19">
        <f t="shared" si="36"/>
        <v>0</v>
      </c>
      <c r="Q75" s="19">
        <f t="shared" si="37"/>
        <v>0</v>
      </c>
      <c r="R75" s="20">
        <f t="shared" si="38"/>
        <v>0</v>
      </c>
      <c r="S75" s="21">
        <f>T75*1.4</f>
        <v>0</v>
      </c>
      <c r="T75" s="22"/>
      <c r="U75" s="19">
        <f t="shared" si="39"/>
        <v>0</v>
      </c>
      <c r="V75" s="19">
        <f t="shared" si="40"/>
        <v>0</v>
      </c>
      <c r="W75" s="20">
        <f t="shared" si="41"/>
        <v>0</v>
      </c>
      <c r="X75" s="21">
        <f>Y75*1.4</f>
        <v>0</v>
      </c>
      <c r="Y75" s="22"/>
      <c r="Z75" s="19">
        <f t="shared" si="42"/>
        <v>0</v>
      </c>
      <c r="AA75" s="19">
        <f t="shared" si="43"/>
        <v>0</v>
      </c>
      <c r="AB75" s="20">
        <f t="shared" si="44"/>
        <v>0</v>
      </c>
    </row>
    <row r="76" spans="1:28" s="7" customFormat="1" ht="25.5" hidden="1">
      <c r="A76" s="71" t="s">
        <v>13</v>
      </c>
      <c r="B76" s="73" t="s">
        <v>14</v>
      </c>
      <c r="C76" s="68" t="s">
        <v>112</v>
      </c>
      <c r="D76" s="51">
        <f>E76*1.4</f>
        <v>0</v>
      </c>
      <c r="E76" s="48"/>
      <c r="F76" s="49">
        <f t="shared" si="30"/>
        <v>0</v>
      </c>
      <c r="G76" s="49">
        <f t="shared" si="31"/>
        <v>0</v>
      </c>
      <c r="H76" s="50">
        <f t="shared" si="32"/>
        <v>0</v>
      </c>
      <c r="I76" s="47">
        <f>J76*1.4</f>
        <v>0</v>
      </c>
      <c r="J76" s="48"/>
      <c r="K76" s="49">
        <f t="shared" si="33"/>
        <v>0</v>
      </c>
      <c r="L76" s="49">
        <f t="shared" si="34"/>
        <v>0</v>
      </c>
      <c r="M76" s="50">
        <f t="shared" si="35"/>
        <v>0</v>
      </c>
      <c r="N76" s="47">
        <f>O76*1.4</f>
        <v>0</v>
      </c>
      <c r="O76" s="48"/>
      <c r="P76" s="49">
        <f t="shared" si="36"/>
        <v>0</v>
      </c>
      <c r="Q76" s="49">
        <f t="shared" si="37"/>
        <v>0</v>
      </c>
      <c r="R76" s="50">
        <f t="shared" si="38"/>
        <v>0</v>
      </c>
      <c r="S76" s="47">
        <f>T76*1.4</f>
        <v>0</v>
      </c>
      <c r="T76" s="48"/>
      <c r="U76" s="49">
        <f t="shared" si="39"/>
        <v>0</v>
      </c>
      <c r="V76" s="49">
        <f t="shared" si="40"/>
        <v>0</v>
      </c>
      <c r="W76" s="50">
        <f t="shared" si="41"/>
        <v>0</v>
      </c>
      <c r="X76" s="47">
        <f>Y76*1.4</f>
        <v>0</v>
      </c>
      <c r="Y76" s="48"/>
      <c r="Z76" s="49">
        <f t="shared" si="42"/>
        <v>0</v>
      </c>
      <c r="AA76" s="49">
        <f t="shared" si="43"/>
        <v>0</v>
      </c>
      <c r="AB76" s="50">
        <f t="shared" si="44"/>
        <v>0</v>
      </c>
    </row>
    <row r="77" spans="1:28" s="7" customFormat="1" ht="26.25" hidden="1" thickBot="1">
      <c r="A77" s="72" t="s">
        <v>15</v>
      </c>
      <c r="B77" s="36" t="s">
        <v>8</v>
      </c>
      <c r="C77" s="69" t="s">
        <v>113</v>
      </c>
      <c r="D77" s="25">
        <f>E77*1.4</f>
        <v>0</v>
      </c>
      <c r="E77" s="26"/>
      <c r="F77" s="27">
        <f t="shared" si="30"/>
        <v>0</v>
      </c>
      <c r="G77" s="27">
        <f t="shared" si="31"/>
        <v>0</v>
      </c>
      <c r="H77" s="28">
        <f t="shared" si="32"/>
        <v>0</v>
      </c>
      <c r="I77" s="29">
        <f>J77*1.4</f>
        <v>0</v>
      </c>
      <c r="J77" s="26"/>
      <c r="K77" s="27">
        <f t="shared" si="33"/>
        <v>0</v>
      </c>
      <c r="L77" s="27">
        <f t="shared" si="34"/>
        <v>0</v>
      </c>
      <c r="M77" s="28">
        <f t="shared" si="35"/>
        <v>0</v>
      </c>
      <c r="N77" s="29">
        <f>O77*1.4</f>
        <v>0</v>
      </c>
      <c r="O77" s="26"/>
      <c r="P77" s="27">
        <f t="shared" si="36"/>
        <v>0</v>
      </c>
      <c r="Q77" s="27">
        <f t="shared" si="37"/>
        <v>0</v>
      </c>
      <c r="R77" s="28">
        <f t="shared" si="38"/>
        <v>0</v>
      </c>
      <c r="S77" s="29">
        <f>T77*1.4</f>
        <v>0</v>
      </c>
      <c r="T77" s="26"/>
      <c r="U77" s="27">
        <f t="shared" si="39"/>
        <v>0</v>
      </c>
      <c r="V77" s="27">
        <f t="shared" si="40"/>
        <v>0</v>
      </c>
      <c r="W77" s="28">
        <f t="shared" si="41"/>
        <v>0</v>
      </c>
      <c r="X77" s="29">
        <f>Y77*1.4</f>
        <v>0</v>
      </c>
      <c r="Y77" s="26"/>
      <c r="Z77" s="27">
        <f t="shared" si="42"/>
        <v>0</v>
      </c>
      <c r="AA77" s="27">
        <f t="shared" si="43"/>
        <v>0</v>
      </c>
      <c r="AB77" s="28">
        <f t="shared" si="44"/>
        <v>0</v>
      </c>
    </row>
    <row r="78" spans="1:3" s="30" customFormat="1" ht="15" customHeight="1" hidden="1">
      <c r="A78" s="64" t="s">
        <v>17</v>
      </c>
      <c r="B78" s="75"/>
      <c r="C78" s="75"/>
    </row>
    <row r="79" spans="1:3" s="30" customFormat="1" ht="15" customHeight="1" hidden="1">
      <c r="A79" s="54"/>
      <c r="B79" s="32"/>
      <c r="C79" s="32"/>
    </row>
    <row r="80" spans="1:3" s="3" customFormat="1" ht="14.25" customHeight="1" hidden="1">
      <c r="A80" s="33" t="s">
        <v>22</v>
      </c>
      <c r="B80" s="33"/>
      <c r="C80" s="33"/>
    </row>
    <row r="81" spans="1:3" s="3" customFormat="1" ht="15" customHeight="1" hidden="1">
      <c r="A81" s="56"/>
      <c r="B81" s="56"/>
      <c r="C81" s="56"/>
    </row>
    <row r="82" spans="1:28" s="4" customFormat="1" ht="13.5" customHeight="1" hidden="1" thickBot="1">
      <c r="A82" s="96" t="s">
        <v>7</v>
      </c>
      <c r="B82" s="97"/>
      <c r="C82" s="98"/>
      <c r="D82" s="87" t="s">
        <v>104</v>
      </c>
      <c r="E82" s="88"/>
      <c r="F82" s="88"/>
      <c r="G82" s="88"/>
      <c r="H82" s="89"/>
      <c r="I82" s="87" t="s">
        <v>104</v>
      </c>
      <c r="J82" s="88"/>
      <c r="K82" s="88"/>
      <c r="L82" s="88"/>
      <c r="M82" s="89"/>
      <c r="N82" s="87" t="s">
        <v>104</v>
      </c>
      <c r="O82" s="88"/>
      <c r="P82" s="88"/>
      <c r="Q82" s="88"/>
      <c r="R82" s="89"/>
      <c r="S82" s="87" t="s">
        <v>104</v>
      </c>
      <c r="T82" s="88"/>
      <c r="U82" s="88"/>
      <c r="V82" s="88"/>
      <c r="W82" s="89"/>
      <c r="X82" s="87" t="s">
        <v>104</v>
      </c>
      <c r="Y82" s="88"/>
      <c r="Z82" s="88"/>
      <c r="AA82" s="88"/>
      <c r="AB82" s="89"/>
    </row>
    <row r="83" spans="1:28" s="4" customFormat="1" ht="30" customHeight="1" hidden="1" thickBot="1">
      <c r="A83" s="90" t="s">
        <v>0</v>
      </c>
      <c r="B83" s="91"/>
      <c r="C83" s="92"/>
      <c r="D83" s="93" t="s">
        <v>101</v>
      </c>
      <c r="E83" s="94"/>
      <c r="F83" s="94"/>
      <c r="G83" s="94"/>
      <c r="H83" s="95"/>
      <c r="I83" s="93" t="s">
        <v>101</v>
      </c>
      <c r="J83" s="94"/>
      <c r="K83" s="94"/>
      <c r="L83" s="94"/>
      <c r="M83" s="95"/>
      <c r="N83" s="93" t="s">
        <v>101</v>
      </c>
      <c r="O83" s="94"/>
      <c r="P83" s="94"/>
      <c r="Q83" s="94"/>
      <c r="R83" s="95"/>
      <c r="S83" s="93" t="s">
        <v>101</v>
      </c>
      <c r="T83" s="94"/>
      <c r="U83" s="94"/>
      <c r="V83" s="94"/>
      <c r="W83" s="95"/>
      <c r="X83" s="93" t="s">
        <v>101</v>
      </c>
      <c r="Y83" s="94"/>
      <c r="Z83" s="94"/>
      <c r="AA83" s="94"/>
      <c r="AB83" s="95"/>
    </row>
    <row r="84" spans="1:28" s="6" customFormat="1" ht="77.25" customHeight="1" hidden="1" thickBot="1">
      <c r="A84" s="10" t="s">
        <v>1</v>
      </c>
      <c r="B84" s="11" t="s">
        <v>2</v>
      </c>
      <c r="C84" s="12" t="s">
        <v>3</v>
      </c>
      <c r="D84" s="15" t="s">
        <v>4</v>
      </c>
      <c r="E84" s="13" t="s">
        <v>5</v>
      </c>
      <c r="F84" s="13" t="s">
        <v>6</v>
      </c>
      <c r="G84" s="13" t="s">
        <v>9</v>
      </c>
      <c r="H84" s="14" t="s">
        <v>10</v>
      </c>
      <c r="I84" s="15" t="s">
        <v>4</v>
      </c>
      <c r="J84" s="13" t="s">
        <v>5</v>
      </c>
      <c r="K84" s="13" t="s">
        <v>6</v>
      </c>
      <c r="L84" s="13" t="s">
        <v>9</v>
      </c>
      <c r="M84" s="14" t="s">
        <v>10</v>
      </c>
      <c r="N84" s="15" t="s">
        <v>4</v>
      </c>
      <c r="O84" s="13" t="s">
        <v>5</v>
      </c>
      <c r="P84" s="13" t="s">
        <v>6</v>
      </c>
      <c r="Q84" s="13" t="s">
        <v>9</v>
      </c>
      <c r="R84" s="14" t="s">
        <v>10</v>
      </c>
      <c r="S84" s="15" t="s">
        <v>4</v>
      </c>
      <c r="T84" s="13" t="s">
        <v>5</v>
      </c>
      <c r="U84" s="13" t="s">
        <v>6</v>
      </c>
      <c r="V84" s="13" t="s">
        <v>9</v>
      </c>
      <c r="W84" s="14" t="s">
        <v>10</v>
      </c>
      <c r="X84" s="15" t="s">
        <v>4</v>
      </c>
      <c r="Y84" s="13" t="s">
        <v>5</v>
      </c>
      <c r="Z84" s="13" t="s">
        <v>6</v>
      </c>
      <c r="AA84" s="13" t="s">
        <v>9</v>
      </c>
      <c r="AB84" s="14" t="s">
        <v>10</v>
      </c>
    </row>
    <row r="85" spans="1:28" s="7" customFormat="1" ht="38.25" customHeight="1" hidden="1">
      <c r="A85" s="16" t="s">
        <v>16</v>
      </c>
      <c r="B85" s="17" t="s">
        <v>11</v>
      </c>
      <c r="C85" s="34" t="s">
        <v>19</v>
      </c>
      <c r="D85" s="21">
        <f>E85*1.4</f>
        <v>0</v>
      </c>
      <c r="E85" s="18"/>
      <c r="F85" s="19">
        <f>E85*0.85</f>
        <v>0</v>
      </c>
      <c r="G85" s="19">
        <v>0</v>
      </c>
      <c r="H85" s="20">
        <v>0</v>
      </c>
      <c r="I85" s="21">
        <f>J85*1.4</f>
        <v>0</v>
      </c>
      <c r="J85" s="18"/>
      <c r="K85" s="19">
        <f>J85*0.85</f>
        <v>0</v>
      </c>
      <c r="L85" s="19">
        <v>0</v>
      </c>
      <c r="M85" s="20">
        <v>0</v>
      </c>
      <c r="N85" s="21">
        <f>O85*1.4</f>
        <v>0</v>
      </c>
      <c r="O85" s="18"/>
      <c r="P85" s="19">
        <f>O85*0.85</f>
        <v>0</v>
      </c>
      <c r="Q85" s="19">
        <v>0</v>
      </c>
      <c r="R85" s="20">
        <v>0</v>
      </c>
      <c r="S85" s="21">
        <f>T85*1.4</f>
        <v>0</v>
      </c>
      <c r="T85" s="18"/>
      <c r="U85" s="19">
        <f>T85*0.85</f>
        <v>0</v>
      </c>
      <c r="V85" s="19">
        <v>0</v>
      </c>
      <c r="W85" s="20">
        <v>0</v>
      </c>
      <c r="X85" s="21">
        <f>Y85*1.4</f>
        <v>0</v>
      </c>
      <c r="Y85" s="18"/>
      <c r="Z85" s="19">
        <f>Y85*0.85</f>
        <v>0</v>
      </c>
      <c r="AA85" s="19">
        <v>0</v>
      </c>
      <c r="AB85" s="20">
        <v>0</v>
      </c>
    </row>
    <row r="86" spans="1:28" s="7" customFormat="1" ht="37.5" customHeight="1" hidden="1">
      <c r="A86" s="52"/>
      <c r="B86" s="53"/>
      <c r="C86" s="55" t="s">
        <v>103</v>
      </c>
      <c r="D86" s="47">
        <f>E86*1.4</f>
        <v>0</v>
      </c>
      <c r="E86" s="48"/>
      <c r="F86" s="49">
        <f>E86*0.85</f>
        <v>0</v>
      </c>
      <c r="G86" s="49">
        <f>E86*0.8</f>
        <v>0</v>
      </c>
      <c r="H86" s="50">
        <f>E86*0.7</f>
        <v>0</v>
      </c>
      <c r="I86" s="47">
        <f>J86*1.4</f>
        <v>0</v>
      </c>
      <c r="J86" s="48"/>
      <c r="K86" s="49">
        <f>J86*0.85</f>
        <v>0</v>
      </c>
      <c r="L86" s="49">
        <f>J86*0.8</f>
        <v>0</v>
      </c>
      <c r="M86" s="50">
        <f>J86*0.7</f>
        <v>0</v>
      </c>
      <c r="N86" s="47">
        <f>O86*1.4</f>
        <v>0</v>
      </c>
      <c r="O86" s="48"/>
      <c r="P86" s="49">
        <f>O86*0.85</f>
        <v>0</v>
      </c>
      <c r="Q86" s="49">
        <f>O86*0.8</f>
        <v>0</v>
      </c>
      <c r="R86" s="50">
        <f>O86*0.7</f>
        <v>0</v>
      </c>
      <c r="S86" s="47">
        <f>T86*1.4</f>
        <v>0</v>
      </c>
      <c r="T86" s="48"/>
      <c r="U86" s="49">
        <f>T86*0.85</f>
        <v>0</v>
      </c>
      <c r="V86" s="49">
        <f>T86*0.8</f>
        <v>0</v>
      </c>
      <c r="W86" s="50">
        <f>T86*0.7</f>
        <v>0</v>
      </c>
      <c r="X86" s="47">
        <f>Y86*1.4</f>
        <v>0</v>
      </c>
      <c r="Y86" s="48"/>
      <c r="Z86" s="49">
        <f>Y86*0.85</f>
        <v>0</v>
      </c>
      <c r="AA86" s="49">
        <f>Y86*0.8</f>
        <v>0</v>
      </c>
      <c r="AB86" s="50">
        <f>Y86*0.7</f>
        <v>0</v>
      </c>
    </row>
    <row r="87" spans="1:28" s="7" customFormat="1" ht="30.75" customHeight="1" hidden="1" thickBot="1">
      <c r="A87" s="23" t="s">
        <v>12</v>
      </c>
      <c r="B87" s="24" t="s">
        <v>11</v>
      </c>
      <c r="C87" s="35" t="s">
        <v>20</v>
      </c>
      <c r="D87" s="29">
        <f>E87</f>
        <v>0</v>
      </c>
      <c r="E87" s="26"/>
      <c r="F87" s="27">
        <f>E87*0.85</f>
        <v>0</v>
      </c>
      <c r="G87" s="27">
        <v>0</v>
      </c>
      <c r="H87" s="28">
        <v>0</v>
      </c>
      <c r="I87" s="29">
        <f>J87</f>
        <v>0</v>
      </c>
      <c r="J87" s="26"/>
      <c r="K87" s="27">
        <f>J87*0.85</f>
        <v>0</v>
      </c>
      <c r="L87" s="27">
        <v>0</v>
      </c>
      <c r="M87" s="28">
        <v>0</v>
      </c>
      <c r="N87" s="29">
        <f>O87</f>
        <v>0</v>
      </c>
      <c r="O87" s="26"/>
      <c r="P87" s="27">
        <f>O87*0.85</f>
        <v>0</v>
      </c>
      <c r="Q87" s="27">
        <v>0</v>
      </c>
      <c r="R87" s="28">
        <v>0</v>
      </c>
      <c r="S87" s="29">
        <f>T87</f>
        <v>0</v>
      </c>
      <c r="T87" s="26"/>
      <c r="U87" s="27">
        <f>T87*0.85</f>
        <v>0</v>
      </c>
      <c r="V87" s="27">
        <v>0</v>
      </c>
      <c r="W87" s="28">
        <v>0</v>
      </c>
      <c r="X87" s="29">
        <f>Y87</f>
        <v>0</v>
      </c>
      <c r="Y87" s="26"/>
      <c r="Z87" s="27">
        <f>Y87*0.85</f>
        <v>0</v>
      </c>
      <c r="AA87" s="27">
        <v>0</v>
      </c>
      <c r="AB87" s="28">
        <v>0</v>
      </c>
    </row>
    <row r="88" spans="1:3" s="30" customFormat="1" ht="15" customHeight="1" hidden="1">
      <c r="A88" s="30" t="s">
        <v>17</v>
      </c>
      <c r="B88" s="31"/>
      <c r="C88" s="31"/>
    </row>
    <row r="89" spans="1:3" s="30" customFormat="1" ht="15" customHeight="1" hidden="1">
      <c r="A89" s="54" t="s">
        <v>23</v>
      </c>
      <c r="B89" s="32"/>
      <c r="C89" s="32"/>
    </row>
    <row r="90" spans="1:3" s="3" customFormat="1" ht="14.25" customHeight="1" hidden="1">
      <c r="A90" s="33" t="s">
        <v>18</v>
      </c>
      <c r="B90" s="33"/>
      <c r="C90" s="33"/>
    </row>
    <row r="91" s="2" customFormat="1" ht="19.5" customHeight="1" hidden="1" thickBot="1"/>
    <row r="92" spans="1:28" s="4" customFormat="1" ht="13.5" customHeight="1" hidden="1" thickBot="1">
      <c r="A92" s="96" t="s">
        <v>7</v>
      </c>
      <c r="B92" s="97"/>
      <c r="C92" s="98"/>
      <c r="D92" s="87" t="s">
        <v>104</v>
      </c>
      <c r="E92" s="88"/>
      <c r="F92" s="88"/>
      <c r="G92" s="88"/>
      <c r="H92" s="89"/>
      <c r="I92" s="87" t="s">
        <v>104</v>
      </c>
      <c r="J92" s="88"/>
      <c r="K92" s="88"/>
      <c r="L92" s="88"/>
      <c r="M92" s="89"/>
      <c r="N92" s="87" t="s">
        <v>104</v>
      </c>
      <c r="O92" s="88"/>
      <c r="P92" s="88"/>
      <c r="Q92" s="88"/>
      <c r="R92" s="89"/>
      <c r="S92" s="87" t="s">
        <v>104</v>
      </c>
      <c r="T92" s="88"/>
      <c r="U92" s="88"/>
      <c r="V92" s="88"/>
      <c r="W92" s="89"/>
      <c r="X92" s="87" t="s">
        <v>104</v>
      </c>
      <c r="Y92" s="88"/>
      <c r="Z92" s="88"/>
      <c r="AA92" s="88"/>
      <c r="AB92" s="89"/>
    </row>
    <row r="93" spans="1:28" s="4" customFormat="1" ht="30" customHeight="1" hidden="1" thickBot="1">
      <c r="A93" s="90" t="s">
        <v>0</v>
      </c>
      <c r="B93" s="91"/>
      <c r="C93" s="92"/>
      <c r="D93" s="93" t="s">
        <v>100</v>
      </c>
      <c r="E93" s="94"/>
      <c r="F93" s="94"/>
      <c r="G93" s="94"/>
      <c r="H93" s="95"/>
      <c r="I93" s="93" t="s">
        <v>100</v>
      </c>
      <c r="J93" s="94"/>
      <c r="K93" s="94"/>
      <c r="L93" s="94"/>
      <c r="M93" s="95"/>
      <c r="N93" s="93" t="s">
        <v>100</v>
      </c>
      <c r="O93" s="94"/>
      <c r="P93" s="94"/>
      <c r="Q93" s="94"/>
      <c r="R93" s="95"/>
      <c r="S93" s="93" t="s">
        <v>100</v>
      </c>
      <c r="T93" s="94"/>
      <c r="U93" s="94"/>
      <c r="V93" s="94"/>
      <c r="W93" s="95"/>
      <c r="X93" s="93" t="s">
        <v>100</v>
      </c>
      <c r="Y93" s="94"/>
      <c r="Z93" s="94"/>
      <c r="AA93" s="94"/>
      <c r="AB93" s="95"/>
    </row>
    <row r="94" spans="1:28" s="6" customFormat="1" ht="77.25" customHeight="1" hidden="1" thickBot="1">
      <c r="A94" s="10" t="s">
        <v>1</v>
      </c>
      <c r="B94" s="11" t="s">
        <v>2</v>
      </c>
      <c r="C94" s="12" t="s">
        <v>3</v>
      </c>
      <c r="D94" s="15" t="s">
        <v>4</v>
      </c>
      <c r="E94" s="13" t="s">
        <v>5</v>
      </c>
      <c r="F94" s="13" t="s">
        <v>6</v>
      </c>
      <c r="G94" s="13" t="s">
        <v>9</v>
      </c>
      <c r="H94" s="14" t="s">
        <v>10</v>
      </c>
      <c r="I94" s="15" t="s">
        <v>4</v>
      </c>
      <c r="J94" s="13" t="s">
        <v>5</v>
      </c>
      <c r="K94" s="13" t="s">
        <v>6</v>
      </c>
      <c r="L94" s="13" t="s">
        <v>9</v>
      </c>
      <c r="M94" s="14" t="s">
        <v>10</v>
      </c>
      <c r="N94" s="15" t="s">
        <v>4</v>
      </c>
      <c r="O94" s="13" t="s">
        <v>5</v>
      </c>
      <c r="P94" s="13" t="s">
        <v>6</v>
      </c>
      <c r="Q94" s="13" t="s">
        <v>9</v>
      </c>
      <c r="R94" s="14" t="s">
        <v>10</v>
      </c>
      <c r="S94" s="15" t="s">
        <v>4</v>
      </c>
      <c r="T94" s="13" t="s">
        <v>5</v>
      </c>
      <c r="U94" s="13" t="s">
        <v>6</v>
      </c>
      <c r="V94" s="13" t="s">
        <v>9</v>
      </c>
      <c r="W94" s="14" t="s">
        <v>10</v>
      </c>
      <c r="X94" s="15" t="s">
        <v>4</v>
      </c>
      <c r="Y94" s="13" t="s">
        <v>5</v>
      </c>
      <c r="Z94" s="13" t="s">
        <v>6</v>
      </c>
      <c r="AA94" s="13" t="s">
        <v>9</v>
      </c>
      <c r="AB94" s="14" t="s">
        <v>10</v>
      </c>
    </row>
    <row r="95" spans="1:28" s="7" customFormat="1" ht="38.25" customHeight="1" hidden="1">
      <c r="A95" s="16" t="s">
        <v>16</v>
      </c>
      <c r="B95" s="17" t="s">
        <v>11</v>
      </c>
      <c r="C95" s="34" t="s">
        <v>19</v>
      </c>
      <c r="D95" s="21">
        <f>E95*1.4</f>
        <v>0</v>
      </c>
      <c r="E95" s="18"/>
      <c r="F95" s="19">
        <f>E95*0.85</f>
        <v>0</v>
      </c>
      <c r="G95" s="19">
        <v>0</v>
      </c>
      <c r="H95" s="20">
        <v>0</v>
      </c>
      <c r="I95" s="21">
        <f>J95*1.4</f>
        <v>0</v>
      </c>
      <c r="J95" s="18"/>
      <c r="K95" s="19">
        <f>J95*0.85</f>
        <v>0</v>
      </c>
      <c r="L95" s="19">
        <v>0</v>
      </c>
      <c r="M95" s="20">
        <v>0</v>
      </c>
      <c r="N95" s="21">
        <f>O95*1.4</f>
        <v>0</v>
      </c>
      <c r="O95" s="18"/>
      <c r="P95" s="19">
        <f>O95*0.85</f>
        <v>0</v>
      </c>
      <c r="Q95" s="19">
        <v>0</v>
      </c>
      <c r="R95" s="20">
        <v>0</v>
      </c>
      <c r="S95" s="21">
        <f>T95*1.4</f>
        <v>0</v>
      </c>
      <c r="T95" s="18"/>
      <c r="U95" s="19">
        <f>T95*0.85</f>
        <v>0</v>
      </c>
      <c r="V95" s="19">
        <v>0</v>
      </c>
      <c r="W95" s="20">
        <v>0</v>
      </c>
      <c r="X95" s="21">
        <f>Y95*1.4</f>
        <v>0</v>
      </c>
      <c r="Y95" s="18"/>
      <c r="Z95" s="19">
        <f>Y95*0.85</f>
        <v>0</v>
      </c>
      <c r="AA95" s="19">
        <v>0</v>
      </c>
      <c r="AB95" s="20">
        <v>0</v>
      </c>
    </row>
    <row r="96" spans="1:28" s="7" customFormat="1" ht="37.5" customHeight="1" hidden="1">
      <c r="A96" s="52"/>
      <c r="B96" s="53"/>
      <c r="C96" s="55" t="s">
        <v>103</v>
      </c>
      <c r="D96" s="47">
        <f>E96*1.4</f>
        <v>0</v>
      </c>
      <c r="E96" s="48"/>
      <c r="F96" s="49">
        <f>E96*0.85</f>
        <v>0</v>
      </c>
      <c r="G96" s="49">
        <f>E96*0.8</f>
        <v>0</v>
      </c>
      <c r="H96" s="50">
        <f>E96*0.7</f>
        <v>0</v>
      </c>
      <c r="I96" s="47">
        <f>J96*1.4</f>
        <v>0</v>
      </c>
      <c r="J96" s="48"/>
      <c r="K96" s="49">
        <f>J96*0.85</f>
        <v>0</v>
      </c>
      <c r="L96" s="49">
        <f>J96*0.8</f>
        <v>0</v>
      </c>
      <c r="M96" s="50">
        <f>J96*0.7</f>
        <v>0</v>
      </c>
      <c r="N96" s="47">
        <f>O96*1.4</f>
        <v>0</v>
      </c>
      <c r="O96" s="48"/>
      <c r="P96" s="49">
        <f>O96*0.85</f>
        <v>0</v>
      </c>
      <c r="Q96" s="49">
        <f>O96*0.8</f>
        <v>0</v>
      </c>
      <c r="R96" s="50">
        <f>O96*0.7</f>
        <v>0</v>
      </c>
      <c r="S96" s="47">
        <f>T96*1.4</f>
        <v>0</v>
      </c>
      <c r="T96" s="48"/>
      <c r="U96" s="49">
        <f>T96*0.85</f>
        <v>0</v>
      </c>
      <c r="V96" s="49">
        <f>T96*0.8</f>
        <v>0</v>
      </c>
      <c r="W96" s="50">
        <f>T96*0.7</f>
        <v>0</v>
      </c>
      <c r="X96" s="47">
        <f>Y96*1.4</f>
        <v>0</v>
      </c>
      <c r="Y96" s="48"/>
      <c r="Z96" s="49">
        <f>Y96*0.85</f>
        <v>0</v>
      </c>
      <c r="AA96" s="49">
        <f>Y96*0.8</f>
        <v>0</v>
      </c>
      <c r="AB96" s="50">
        <f>Y96*0.7</f>
        <v>0</v>
      </c>
    </row>
    <row r="97" spans="1:28" s="7" customFormat="1" ht="30.75" customHeight="1" hidden="1" thickBot="1">
      <c r="A97" s="23" t="s">
        <v>12</v>
      </c>
      <c r="B97" s="24" t="s">
        <v>11</v>
      </c>
      <c r="C97" s="35" t="s">
        <v>20</v>
      </c>
      <c r="D97" s="29">
        <f>E97</f>
        <v>0</v>
      </c>
      <c r="E97" s="26"/>
      <c r="F97" s="27">
        <f>E97*0.85</f>
        <v>0</v>
      </c>
      <c r="G97" s="27">
        <v>0</v>
      </c>
      <c r="H97" s="28">
        <v>0</v>
      </c>
      <c r="I97" s="29">
        <f>J97</f>
        <v>0</v>
      </c>
      <c r="J97" s="26"/>
      <c r="K97" s="27">
        <f>J97*0.85</f>
        <v>0</v>
      </c>
      <c r="L97" s="27">
        <v>0</v>
      </c>
      <c r="M97" s="28">
        <v>0</v>
      </c>
      <c r="N97" s="29">
        <f>O97</f>
        <v>0</v>
      </c>
      <c r="O97" s="26"/>
      <c r="P97" s="27">
        <f>O97*0.85</f>
        <v>0</v>
      </c>
      <c r="Q97" s="27">
        <v>0</v>
      </c>
      <c r="R97" s="28">
        <v>0</v>
      </c>
      <c r="S97" s="29">
        <f>T97</f>
        <v>0</v>
      </c>
      <c r="T97" s="26"/>
      <c r="U97" s="27">
        <f>T97*0.85</f>
        <v>0</v>
      </c>
      <c r="V97" s="27">
        <v>0</v>
      </c>
      <c r="W97" s="28">
        <v>0</v>
      </c>
      <c r="X97" s="29">
        <f>Y97</f>
        <v>0</v>
      </c>
      <c r="Y97" s="26"/>
      <c r="Z97" s="27">
        <f>Y97*0.85</f>
        <v>0</v>
      </c>
      <c r="AA97" s="27">
        <v>0</v>
      </c>
      <c r="AB97" s="28">
        <v>0</v>
      </c>
    </row>
    <row r="98" spans="1:3" s="30" customFormat="1" ht="15" customHeight="1" hidden="1">
      <c r="A98" s="30" t="s">
        <v>17</v>
      </c>
      <c r="B98" s="31"/>
      <c r="C98" s="31"/>
    </row>
    <row r="99" spans="1:3" s="30" customFormat="1" ht="15" customHeight="1" hidden="1">
      <c r="A99" s="54" t="s">
        <v>23</v>
      </c>
      <c r="B99" s="32"/>
      <c r="C99" s="32"/>
    </row>
    <row r="100" spans="1:3" s="3" customFormat="1" ht="14.25" customHeight="1" hidden="1">
      <c r="A100" s="33" t="s">
        <v>18</v>
      </c>
      <c r="B100" s="33"/>
      <c r="C100" s="33"/>
    </row>
    <row r="101" s="2" customFormat="1" ht="12.75" customHeight="1" hidden="1"/>
    <row r="102" spans="1:28" s="4" customFormat="1" ht="13.5" customHeight="1" hidden="1" thickBot="1">
      <c r="A102" s="96" t="s">
        <v>7</v>
      </c>
      <c r="B102" s="97"/>
      <c r="C102" s="98"/>
      <c r="D102" s="87" t="s">
        <v>104</v>
      </c>
      <c r="E102" s="88"/>
      <c r="F102" s="88"/>
      <c r="G102" s="88"/>
      <c r="H102" s="89"/>
      <c r="I102" s="87" t="s">
        <v>104</v>
      </c>
      <c r="J102" s="88"/>
      <c r="K102" s="88"/>
      <c r="L102" s="88"/>
      <c r="M102" s="89"/>
      <c r="N102" s="87" t="s">
        <v>104</v>
      </c>
      <c r="O102" s="88"/>
      <c r="P102" s="88"/>
      <c r="Q102" s="88"/>
      <c r="R102" s="89"/>
      <c r="S102" s="87" t="s">
        <v>104</v>
      </c>
      <c r="T102" s="88"/>
      <c r="U102" s="88"/>
      <c r="V102" s="88"/>
      <c r="W102" s="89"/>
      <c r="X102" s="87" t="s">
        <v>104</v>
      </c>
      <c r="Y102" s="88"/>
      <c r="Z102" s="88"/>
      <c r="AA102" s="88"/>
      <c r="AB102" s="89"/>
    </row>
    <row r="103" spans="1:28" s="4" customFormat="1" ht="30" customHeight="1" hidden="1" thickBot="1">
      <c r="A103" s="90" t="s">
        <v>0</v>
      </c>
      <c r="B103" s="91"/>
      <c r="C103" s="92"/>
      <c r="D103" s="93" t="s">
        <v>99</v>
      </c>
      <c r="E103" s="94"/>
      <c r="F103" s="94"/>
      <c r="G103" s="94"/>
      <c r="H103" s="95"/>
      <c r="I103" s="93" t="s">
        <v>99</v>
      </c>
      <c r="J103" s="94"/>
      <c r="K103" s="94"/>
      <c r="L103" s="94"/>
      <c r="M103" s="95"/>
      <c r="N103" s="93" t="s">
        <v>99</v>
      </c>
      <c r="O103" s="94"/>
      <c r="P103" s="94"/>
      <c r="Q103" s="94"/>
      <c r="R103" s="95"/>
      <c r="S103" s="93" t="s">
        <v>99</v>
      </c>
      <c r="T103" s="94"/>
      <c r="U103" s="94"/>
      <c r="V103" s="94"/>
      <c r="W103" s="95"/>
      <c r="X103" s="93" t="s">
        <v>99</v>
      </c>
      <c r="Y103" s="94"/>
      <c r="Z103" s="94"/>
      <c r="AA103" s="94"/>
      <c r="AB103" s="95"/>
    </row>
    <row r="104" spans="1:28" s="6" customFormat="1" ht="77.25" customHeight="1" hidden="1" thickBot="1">
      <c r="A104" s="10" t="s">
        <v>1</v>
      </c>
      <c r="B104" s="11" t="s">
        <v>2</v>
      </c>
      <c r="C104" s="12" t="s">
        <v>3</v>
      </c>
      <c r="D104" s="15" t="s">
        <v>4</v>
      </c>
      <c r="E104" s="13" t="s">
        <v>5</v>
      </c>
      <c r="F104" s="13" t="s">
        <v>6</v>
      </c>
      <c r="G104" s="13" t="s">
        <v>9</v>
      </c>
      <c r="H104" s="14" t="s">
        <v>10</v>
      </c>
      <c r="I104" s="15" t="s">
        <v>4</v>
      </c>
      <c r="J104" s="13" t="s">
        <v>5</v>
      </c>
      <c r="K104" s="13" t="s">
        <v>6</v>
      </c>
      <c r="L104" s="13" t="s">
        <v>9</v>
      </c>
      <c r="M104" s="14" t="s">
        <v>10</v>
      </c>
      <c r="N104" s="15" t="s">
        <v>4</v>
      </c>
      <c r="O104" s="13" t="s">
        <v>5</v>
      </c>
      <c r="P104" s="13" t="s">
        <v>6</v>
      </c>
      <c r="Q104" s="13" t="s">
        <v>9</v>
      </c>
      <c r="R104" s="14" t="s">
        <v>10</v>
      </c>
      <c r="S104" s="15" t="s">
        <v>4</v>
      </c>
      <c r="T104" s="13" t="s">
        <v>5</v>
      </c>
      <c r="U104" s="13" t="s">
        <v>6</v>
      </c>
      <c r="V104" s="13" t="s">
        <v>9</v>
      </c>
      <c r="W104" s="14" t="s">
        <v>10</v>
      </c>
      <c r="X104" s="15" t="s">
        <v>4</v>
      </c>
      <c r="Y104" s="13" t="s">
        <v>5</v>
      </c>
      <c r="Z104" s="13" t="s">
        <v>6</v>
      </c>
      <c r="AA104" s="13" t="s">
        <v>9</v>
      </c>
      <c r="AB104" s="14" t="s">
        <v>10</v>
      </c>
    </row>
    <row r="105" spans="1:28" s="7" customFormat="1" ht="38.25" customHeight="1" hidden="1">
      <c r="A105" s="16" t="s">
        <v>16</v>
      </c>
      <c r="B105" s="17" t="s">
        <v>11</v>
      </c>
      <c r="C105" s="34" t="s">
        <v>19</v>
      </c>
      <c r="D105" s="21">
        <f>E105*1.4</f>
        <v>0</v>
      </c>
      <c r="E105" s="18"/>
      <c r="F105" s="19">
        <f>E105*0.85</f>
        <v>0</v>
      </c>
      <c r="G105" s="19">
        <v>0</v>
      </c>
      <c r="H105" s="20">
        <v>0</v>
      </c>
      <c r="I105" s="21">
        <f>J105*1.4</f>
        <v>0</v>
      </c>
      <c r="J105" s="18"/>
      <c r="K105" s="19">
        <f>J105*0.85</f>
        <v>0</v>
      </c>
      <c r="L105" s="19">
        <v>0</v>
      </c>
      <c r="M105" s="20">
        <v>0</v>
      </c>
      <c r="N105" s="21">
        <f>O105*1.4</f>
        <v>0</v>
      </c>
      <c r="O105" s="18"/>
      <c r="P105" s="19">
        <f>O105*0.85</f>
        <v>0</v>
      </c>
      <c r="Q105" s="19">
        <v>0</v>
      </c>
      <c r="R105" s="20">
        <v>0</v>
      </c>
      <c r="S105" s="21">
        <f>T105*1.4</f>
        <v>0</v>
      </c>
      <c r="T105" s="18"/>
      <c r="U105" s="19">
        <f>T105*0.85</f>
        <v>0</v>
      </c>
      <c r="V105" s="19">
        <v>0</v>
      </c>
      <c r="W105" s="20">
        <v>0</v>
      </c>
      <c r="X105" s="21">
        <f>Y105*1.4</f>
        <v>0</v>
      </c>
      <c r="Y105" s="18"/>
      <c r="Z105" s="19">
        <f>Y105*0.85</f>
        <v>0</v>
      </c>
      <c r="AA105" s="19">
        <v>0</v>
      </c>
      <c r="AB105" s="20">
        <v>0</v>
      </c>
    </row>
    <row r="106" spans="1:28" s="7" customFormat="1" ht="37.5" customHeight="1" hidden="1">
      <c r="A106" s="52"/>
      <c r="B106" s="53"/>
      <c r="C106" s="55" t="s">
        <v>103</v>
      </c>
      <c r="D106" s="47">
        <f>E106*1.4</f>
        <v>0</v>
      </c>
      <c r="E106" s="48"/>
      <c r="F106" s="49">
        <f>E106*0.85</f>
        <v>0</v>
      </c>
      <c r="G106" s="49">
        <f>E106*0.8</f>
        <v>0</v>
      </c>
      <c r="H106" s="50">
        <f>E106*0.7</f>
        <v>0</v>
      </c>
      <c r="I106" s="47">
        <f>J106*1.4</f>
        <v>0</v>
      </c>
      <c r="J106" s="48"/>
      <c r="K106" s="49">
        <f>J106*0.85</f>
        <v>0</v>
      </c>
      <c r="L106" s="49">
        <f>J106*0.8</f>
        <v>0</v>
      </c>
      <c r="M106" s="50">
        <f>J106*0.7</f>
        <v>0</v>
      </c>
      <c r="N106" s="47">
        <f>O106*1.4</f>
        <v>0</v>
      </c>
      <c r="O106" s="48"/>
      <c r="P106" s="49">
        <f>O106*0.85</f>
        <v>0</v>
      </c>
      <c r="Q106" s="49">
        <f>O106*0.8</f>
        <v>0</v>
      </c>
      <c r="R106" s="50">
        <f>O106*0.7</f>
        <v>0</v>
      </c>
      <c r="S106" s="47">
        <f>T106*1.4</f>
        <v>0</v>
      </c>
      <c r="T106" s="48"/>
      <c r="U106" s="49">
        <f>T106*0.85</f>
        <v>0</v>
      </c>
      <c r="V106" s="49">
        <f>T106*0.8</f>
        <v>0</v>
      </c>
      <c r="W106" s="50">
        <f>T106*0.7</f>
        <v>0</v>
      </c>
      <c r="X106" s="47">
        <f>Y106*1.4</f>
        <v>0</v>
      </c>
      <c r="Y106" s="48"/>
      <c r="Z106" s="49">
        <f>Y106*0.85</f>
        <v>0</v>
      </c>
      <c r="AA106" s="49">
        <f>Y106*0.8</f>
        <v>0</v>
      </c>
      <c r="AB106" s="50">
        <f>Y106*0.7</f>
        <v>0</v>
      </c>
    </row>
    <row r="107" spans="1:28" s="7" customFormat="1" ht="30.75" customHeight="1" hidden="1" thickBot="1">
      <c r="A107" s="23" t="s">
        <v>12</v>
      </c>
      <c r="B107" s="24" t="s">
        <v>11</v>
      </c>
      <c r="C107" s="35" t="s">
        <v>20</v>
      </c>
      <c r="D107" s="29">
        <f>E107</f>
        <v>0</v>
      </c>
      <c r="E107" s="26"/>
      <c r="F107" s="27">
        <f>E107*0.85</f>
        <v>0</v>
      </c>
      <c r="G107" s="27">
        <v>0</v>
      </c>
      <c r="H107" s="28">
        <v>0</v>
      </c>
      <c r="I107" s="29">
        <f>J107</f>
        <v>0</v>
      </c>
      <c r="J107" s="26"/>
      <c r="K107" s="27">
        <f>J107*0.85</f>
        <v>0</v>
      </c>
      <c r="L107" s="27">
        <v>0</v>
      </c>
      <c r="M107" s="28">
        <v>0</v>
      </c>
      <c r="N107" s="29">
        <f>O107</f>
        <v>0</v>
      </c>
      <c r="O107" s="26"/>
      <c r="P107" s="27">
        <f>O107*0.85</f>
        <v>0</v>
      </c>
      <c r="Q107" s="27">
        <v>0</v>
      </c>
      <c r="R107" s="28">
        <v>0</v>
      </c>
      <c r="S107" s="29">
        <f>T107</f>
        <v>0</v>
      </c>
      <c r="T107" s="26"/>
      <c r="U107" s="27">
        <f>T107*0.85</f>
        <v>0</v>
      </c>
      <c r="V107" s="27">
        <v>0</v>
      </c>
      <c r="W107" s="28">
        <v>0</v>
      </c>
      <c r="X107" s="29">
        <f>Y107</f>
        <v>0</v>
      </c>
      <c r="Y107" s="26"/>
      <c r="Z107" s="27">
        <f>Y107*0.85</f>
        <v>0</v>
      </c>
      <c r="AA107" s="27">
        <v>0</v>
      </c>
      <c r="AB107" s="28">
        <v>0</v>
      </c>
    </row>
    <row r="108" spans="1:3" s="30" customFormat="1" ht="15" customHeight="1" hidden="1">
      <c r="A108" s="30" t="s">
        <v>17</v>
      </c>
      <c r="B108" s="31"/>
      <c r="C108" s="31"/>
    </row>
    <row r="109" spans="1:3" s="30" customFormat="1" ht="15" customHeight="1" hidden="1">
      <c r="A109" s="54" t="s">
        <v>97</v>
      </c>
      <c r="B109" s="32"/>
      <c r="C109" s="32"/>
    </row>
    <row r="110" spans="1:3" s="3" customFormat="1" ht="14.25" customHeight="1" hidden="1">
      <c r="A110" s="33" t="s">
        <v>18</v>
      </c>
      <c r="B110" s="33"/>
      <c r="C110" s="33"/>
    </row>
    <row r="111" ht="12.75" customHeight="1" hidden="1"/>
    <row r="112" spans="1:28" s="4" customFormat="1" ht="13.5" customHeight="1" hidden="1" thickBot="1">
      <c r="A112" s="96" t="s">
        <v>7</v>
      </c>
      <c r="B112" s="97"/>
      <c r="C112" s="98"/>
      <c r="D112" s="87" t="s">
        <v>104</v>
      </c>
      <c r="E112" s="88"/>
      <c r="F112" s="88"/>
      <c r="G112" s="88"/>
      <c r="H112" s="89"/>
      <c r="I112" s="87" t="s">
        <v>104</v>
      </c>
      <c r="J112" s="88"/>
      <c r="K112" s="88"/>
      <c r="L112" s="88"/>
      <c r="M112" s="89"/>
      <c r="N112" s="87" t="s">
        <v>104</v>
      </c>
      <c r="O112" s="88"/>
      <c r="P112" s="88"/>
      <c r="Q112" s="88"/>
      <c r="R112" s="89"/>
      <c r="S112" s="87" t="s">
        <v>104</v>
      </c>
      <c r="T112" s="88"/>
      <c r="U112" s="88"/>
      <c r="V112" s="88"/>
      <c r="W112" s="89"/>
      <c r="X112" s="87" t="s">
        <v>104</v>
      </c>
      <c r="Y112" s="88"/>
      <c r="Z112" s="88"/>
      <c r="AA112" s="88"/>
      <c r="AB112" s="89"/>
    </row>
    <row r="113" spans="1:28" s="4" customFormat="1" ht="30" customHeight="1" hidden="1" thickBot="1">
      <c r="A113" s="90" t="s">
        <v>0</v>
      </c>
      <c r="B113" s="91"/>
      <c r="C113" s="92"/>
      <c r="D113" s="93" t="s">
        <v>98</v>
      </c>
      <c r="E113" s="94"/>
      <c r="F113" s="94"/>
      <c r="G113" s="94"/>
      <c r="H113" s="95"/>
      <c r="I113" s="93" t="s">
        <v>98</v>
      </c>
      <c r="J113" s="94"/>
      <c r="K113" s="94"/>
      <c r="L113" s="94"/>
      <c r="M113" s="95"/>
      <c r="N113" s="93" t="s">
        <v>98</v>
      </c>
      <c r="O113" s="94"/>
      <c r="P113" s="94"/>
      <c r="Q113" s="94"/>
      <c r="R113" s="95"/>
      <c r="S113" s="93" t="s">
        <v>98</v>
      </c>
      <c r="T113" s="94"/>
      <c r="U113" s="94"/>
      <c r="V113" s="94"/>
      <c r="W113" s="95"/>
      <c r="X113" s="93" t="s">
        <v>98</v>
      </c>
      <c r="Y113" s="94"/>
      <c r="Z113" s="94"/>
      <c r="AA113" s="94"/>
      <c r="AB113" s="95"/>
    </row>
    <row r="114" spans="1:28" s="6" customFormat="1" ht="77.25" customHeight="1" hidden="1" thickBot="1">
      <c r="A114" s="10" t="s">
        <v>1</v>
      </c>
      <c r="B114" s="11" t="s">
        <v>2</v>
      </c>
      <c r="C114" s="12" t="s">
        <v>3</v>
      </c>
      <c r="D114" s="15" t="s">
        <v>4</v>
      </c>
      <c r="E114" s="13" t="s">
        <v>5</v>
      </c>
      <c r="F114" s="13" t="s">
        <v>6</v>
      </c>
      <c r="G114" s="13" t="s">
        <v>9</v>
      </c>
      <c r="H114" s="14" t="s">
        <v>10</v>
      </c>
      <c r="I114" s="15" t="s">
        <v>4</v>
      </c>
      <c r="J114" s="13" t="s">
        <v>5</v>
      </c>
      <c r="K114" s="13" t="s">
        <v>6</v>
      </c>
      <c r="L114" s="13" t="s">
        <v>9</v>
      </c>
      <c r="M114" s="14" t="s">
        <v>10</v>
      </c>
      <c r="N114" s="15" t="s">
        <v>4</v>
      </c>
      <c r="O114" s="13" t="s">
        <v>5</v>
      </c>
      <c r="P114" s="13" t="s">
        <v>6</v>
      </c>
      <c r="Q114" s="13" t="s">
        <v>9</v>
      </c>
      <c r="R114" s="14" t="s">
        <v>10</v>
      </c>
      <c r="S114" s="15" t="s">
        <v>4</v>
      </c>
      <c r="T114" s="13" t="s">
        <v>5</v>
      </c>
      <c r="U114" s="13" t="s">
        <v>6</v>
      </c>
      <c r="V114" s="13" t="s">
        <v>9</v>
      </c>
      <c r="W114" s="14" t="s">
        <v>10</v>
      </c>
      <c r="X114" s="15" t="s">
        <v>4</v>
      </c>
      <c r="Y114" s="13" t="s">
        <v>5</v>
      </c>
      <c r="Z114" s="13" t="s">
        <v>6</v>
      </c>
      <c r="AA114" s="13" t="s">
        <v>9</v>
      </c>
      <c r="AB114" s="14" t="s">
        <v>10</v>
      </c>
    </row>
    <row r="115" spans="1:28" s="7" customFormat="1" ht="38.25" customHeight="1" hidden="1">
      <c r="A115" s="16" t="s">
        <v>16</v>
      </c>
      <c r="B115" s="17" t="s">
        <v>11</v>
      </c>
      <c r="C115" s="34" t="s">
        <v>19</v>
      </c>
      <c r="D115" s="21">
        <f>E115*1.4</f>
        <v>0</v>
      </c>
      <c r="E115" s="18"/>
      <c r="F115" s="19">
        <f>E115*0.85</f>
        <v>0</v>
      </c>
      <c r="G115" s="19">
        <v>0</v>
      </c>
      <c r="H115" s="20">
        <v>0</v>
      </c>
      <c r="I115" s="21">
        <f>J115*1.4</f>
        <v>0</v>
      </c>
      <c r="J115" s="18"/>
      <c r="K115" s="19">
        <f>J115*0.85</f>
        <v>0</v>
      </c>
      <c r="L115" s="19">
        <v>0</v>
      </c>
      <c r="M115" s="20">
        <v>0</v>
      </c>
      <c r="N115" s="21">
        <f>O115*1.4</f>
        <v>0</v>
      </c>
      <c r="O115" s="18"/>
      <c r="P115" s="19">
        <f>O115*0.85</f>
        <v>0</v>
      </c>
      <c r="Q115" s="19">
        <v>0</v>
      </c>
      <c r="R115" s="20">
        <v>0</v>
      </c>
      <c r="S115" s="21">
        <f>T115*1.4</f>
        <v>0</v>
      </c>
      <c r="T115" s="18"/>
      <c r="U115" s="19">
        <f>T115*0.85</f>
        <v>0</v>
      </c>
      <c r="V115" s="19">
        <v>0</v>
      </c>
      <c r="W115" s="20">
        <v>0</v>
      </c>
      <c r="X115" s="21">
        <f>Y115*1.4</f>
        <v>0</v>
      </c>
      <c r="Y115" s="18"/>
      <c r="Z115" s="19">
        <f>Y115*0.85</f>
        <v>0</v>
      </c>
      <c r="AA115" s="19">
        <v>0</v>
      </c>
      <c r="AB115" s="20">
        <v>0</v>
      </c>
    </row>
    <row r="116" spans="1:28" s="7" customFormat="1" ht="37.5" customHeight="1" hidden="1">
      <c r="A116" s="52"/>
      <c r="B116" s="53"/>
      <c r="C116" s="55" t="s">
        <v>103</v>
      </c>
      <c r="D116" s="47">
        <f>E116*1.4</f>
        <v>0</v>
      </c>
      <c r="E116" s="48"/>
      <c r="F116" s="49">
        <f>E116*0.85</f>
        <v>0</v>
      </c>
      <c r="G116" s="49">
        <f>E116*0.8</f>
        <v>0</v>
      </c>
      <c r="H116" s="50">
        <f>E116*0.7</f>
        <v>0</v>
      </c>
      <c r="I116" s="47">
        <f>J116*1.4</f>
        <v>0</v>
      </c>
      <c r="J116" s="48"/>
      <c r="K116" s="49">
        <f>J116*0.85</f>
        <v>0</v>
      </c>
      <c r="L116" s="49">
        <f>J116*0.8</f>
        <v>0</v>
      </c>
      <c r="M116" s="50">
        <f>J116*0.7</f>
        <v>0</v>
      </c>
      <c r="N116" s="47">
        <f>O116*1.4</f>
        <v>0</v>
      </c>
      <c r="O116" s="48"/>
      <c r="P116" s="49">
        <f>O116*0.85</f>
        <v>0</v>
      </c>
      <c r="Q116" s="49">
        <f>O116*0.8</f>
        <v>0</v>
      </c>
      <c r="R116" s="50">
        <f>O116*0.7</f>
        <v>0</v>
      </c>
      <c r="S116" s="47">
        <f>T116*1.4</f>
        <v>0</v>
      </c>
      <c r="T116" s="48"/>
      <c r="U116" s="49">
        <f>T116*0.85</f>
        <v>0</v>
      </c>
      <c r="V116" s="49">
        <f>T116*0.8</f>
        <v>0</v>
      </c>
      <c r="W116" s="50">
        <f>T116*0.7</f>
        <v>0</v>
      </c>
      <c r="X116" s="47">
        <f>Y116*1.4</f>
        <v>0</v>
      </c>
      <c r="Y116" s="48"/>
      <c r="Z116" s="49">
        <f>Y116*0.85</f>
        <v>0</v>
      </c>
      <c r="AA116" s="49">
        <f>Y116*0.8</f>
        <v>0</v>
      </c>
      <c r="AB116" s="50">
        <f>Y116*0.7</f>
        <v>0</v>
      </c>
    </row>
    <row r="117" spans="1:28" s="7" customFormat="1" ht="30.75" customHeight="1" hidden="1" thickBot="1">
      <c r="A117" s="23" t="s">
        <v>12</v>
      </c>
      <c r="B117" s="24" t="s">
        <v>11</v>
      </c>
      <c r="C117" s="35" t="s">
        <v>20</v>
      </c>
      <c r="D117" s="29">
        <f>E117</f>
        <v>0</v>
      </c>
      <c r="E117" s="26"/>
      <c r="F117" s="27">
        <f>E117*0.85</f>
        <v>0</v>
      </c>
      <c r="G117" s="27">
        <v>0</v>
      </c>
      <c r="H117" s="28">
        <v>0</v>
      </c>
      <c r="I117" s="29">
        <f>J117</f>
        <v>0</v>
      </c>
      <c r="J117" s="26"/>
      <c r="K117" s="27">
        <f>J117*0.85</f>
        <v>0</v>
      </c>
      <c r="L117" s="27">
        <v>0</v>
      </c>
      <c r="M117" s="28">
        <v>0</v>
      </c>
      <c r="N117" s="29">
        <f>O117</f>
        <v>0</v>
      </c>
      <c r="O117" s="26"/>
      <c r="P117" s="27">
        <f>O117*0.85</f>
        <v>0</v>
      </c>
      <c r="Q117" s="27">
        <v>0</v>
      </c>
      <c r="R117" s="28">
        <v>0</v>
      </c>
      <c r="S117" s="29">
        <f>T117</f>
        <v>0</v>
      </c>
      <c r="T117" s="26"/>
      <c r="U117" s="27">
        <f>T117*0.85</f>
        <v>0</v>
      </c>
      <c r="V117" s="27">
        <v>0</v>
      </c>
      <c r="W117" s="28">
        <v>0</v>
      </c>
      <c r="X117" s="29">
        <f>Y117</f>
        <v>0</v>
      </c>
      <c r="Y117" s="26"/>
      <c r="Z117" s="27">
        <f>Y117*0.85</f>
        <v>0</v>
      </c>
      <c r="AA117" s="27">
        <v>0</v>
      </c>
      <c r="AB117" s="28">
        <v>0</v>
      </c>
    </row>
    <row r="118" spans="1:3" s="30" customFormat="1" ht="15" customHeight="1" hidden="1">
      <c r="A118" s="30" t="s">
        <v>17</v>
      </c>
      <c r="B118" s="31"/>
      <c r="C118" s="31"/>
    </row>
    <row r="119" spans="1:3" s="30" customFormat="1" ht="15" customHeight="1" hidden="1">
      <c r="A119" s="54" t="s">
        <v>23</v>
      </c>
      <c r="B119" s="32"/>
      <c r="C119" s="32"/>
    </row>
    <row r="120" spans="1:3" s="3" customFormat="1" ht="14.25" customHeight="1" hidden="1">
      <c r="A120" s="33" t="s">
        <v>18</v>
      </c>
      <c r="B120" s="33"/>
      <c r="C120" s="33"/>
    </row>
    <row r="121" ht="12.75" customHeight="1" hidden="1"/>
    <row r="122" spans="1:28" s="4" customFormat="1" ht="13.5" customHeight="1" hidden="1" thickBot="1">
      <c r="A122" s="96" t="s">
        <v>7</v>
      </c>
      <c r="B122" s="97"/>
      <c r="C122" s="98"/>
      <c r="D122" s="87" t="s">
        <v>104</v>
      </c>
      <c r="E122" s="88"/>
      <c r="F122" s="88"/>
      <c r="G122" s="88"/>
      <c r="H122" s="89"/>
      <c r="I122" s="87" t="s">
        <v>104</v>
      </c>
      <c r="J122" s="88"/>
      <c r="K122" s="88"/>
      <c r="L122" s="88"/>
      <c r="M122" s="89"/>
      <c r="N122" s="87" t="s">
        <v>104</v>
      </c>
      <c r="O122" s="88"/>
      <c r="P122" s="88"/>
      <c r="Q122" s="88"/>
      <c r="R122" s="89"/>
      <c r="S122" s="87" t="s">
        <v>104</v>
      </c>
      <c r="T122" s="88"/>
      <c r="U122" s="88"/>
      <c r="V122" s="88"/>
      <c r="W122" s="89"/>
      <c r="X122" s="87" t="s">
        <v>104</v>
      </c>
      <c r="Y122" s="88"/>
      <c r="Z122" s="88"/>
      <c r="AA122" s="88"/>
      <c r="AB122" s="89"/>
    </row>
    <row r="123" spans="1:28" s="4" customFormat="1" ht="30" customHeight="1" hidden="1" thickBot="1">
      <c r="A123" s="90" t="s">
        <v>0</v>
      </c>
      <c r="B123" s="91"/>
      <c r="C123" s="92"/>
      <c r="D123" s="93" t="s">
        <v>102</v>
      </c>
      <c r="E123" s="94"/>
      <c r="F123" s="94"/>
      <c r="G123" s="94"/>
      <c r="H123" s="95"/>
      <c r="I123" s="93" t="s">
        <v>102</v>
      </c>
      <c r="J123" s="94"/>
      <c r="K123" s="94"/>
      <c r="L123" s="94"/>
      <c r="M123" s="95"/>
      <c r="N123" s="93" t="s">
        <v>102</v>
      </c>
      <c r="O123" s="94"/>
      <c r="P123" s="94"/>
      <c r="Q123" s="94"/>
      <c r="R123" s="95"/>
      <c r="S123" s="93" t="s">
        <v>102</v>
      </c>
      <c r="T123" s="94"/>
      <c r="U123" s="94"/>
      <c r="V123" s="94"/>
      <c r="W123" s="95"/>
      <c r="X123" s="93" t="s">
        <v>102</v>
      </c>
      <c r="Y123" s="94"/>
      <c r="Z123" s="94"/>
      <c r="AA123" s="94"/>
      <c r="AB123" s="95"/>
    </row>
    <row r="124" spans="1:28" s="6" customFormat="1" ht="77.25" customHeight="1" hidden="1" thickBot="1">
      <c r="A124" s="10" t="s">
        <v>1</v>
      </c>
      <c r="B124" s="11" t="s">
        <v>2</v>
      </c>
      <c r="C124" s="12" t="s">
        <v>3</v>
      </c>
      <c r="D124" s="15" t="s">
        <v>4</v>
      </c>
      <c r="E124" s="13" t="s">
        <v>5</v>
      </c>
      <c r="F124" s="13" t="s">
        <v>6</v>
      </c>
      <c r="G124" s="13" t="s">
        <v>9</v>
      </c>
      <c r="H124" s="14" t="s">
        <v>10</v>
      </c>
      <c r="I124" s="15" t="s">
        <v>4</v>
      </c>
      <c r="J124" s="13" t="s">
        <v>5</v>
      </c>
      <c r="K124" s="13" t="s">
        <v>6</v>
      </c>
      <c r="L124" s="13" t="s">
        <v>9</v>
      </c>
      <c r="M124" s="14" t="s">
        <v>10</v>
      </c>
      <c r="N124" s="15" t="s">
        <v>4</v>
      </c>
      <c r="O124" s="13" t="s">
        <v>5</v>
      </c>
      <c r="P124" s="13" t="s">
        <v>6</v>
      </c>
      <c r="Q124" s="13" t="s">
        <v>9</v>
      </c>
      <c r="R124" s="14" t="s">
        <v>10</v>
      </c>
      <c r="S124" s="15" t="s">
        <v>4</v>
      </c>
      <c r="T124" s="13" t="s">
        <v>5</v>
      </c>
      <c r="U124" s="13" t="s">
        <v>6</v>
      </c>
      <c r="V124" s="13" t="s">
        <v>9</v>
      </c>
      <c r="W124" s="14" t="s">
        <v>10</v>
      </c>
      <c r="X124" s="15" t="s">
        <v>4</v>
      </c>
      <c r="Y124" s="13" t="s">
        <v>5</v>
      </c>
      <c r="Z124" s="13" t="s">
        <v>6</v>
      </c>
      <c r="AA124" s="13" t="s">
        <v>9</v>
      </c>
      <c r="AB124" s="14" t="s">
        <v>10</v>
      </c>
    </row>
    <row r="125" spans="1:28" s="7" customFormat="1" ht="38.25" customHeight="1" hidden="1">
      <c r="A125" s="16" t="s">
        <v>16</v>
      </c>
      <c r="B125" s="17" t="s">
        <v>11</v>
      </c>
      <c r="C125" s="34" t="s">
        <v>19</v>
      </c>
      <c r="D125" s="21">
        <f>E125*1.4</f>
        <v>0</v>
      </c>
      <c r="E125" s="18"/>
      <c r="F125" s="19">
        <f>E125*0.85</f>
        <v>0</v>
      </c>
      <c r="G125" s="19">
        <v>0</v>
      </c>
      <c r="H125" s="20">
        <v>0</v>
      </c>
      <c r="I125" s="21">
        <f>J125*1.4</f>
        <v>0</v>
      </c>
      <c r="J125" s="18"/>
      <c r="K125" s="19">
        <f>J125*0.85</f>
        <v>0</v>
      </c>
      <c r="L125" s="19">
        <v>0</v>
      </c>
      <c r="M125" s="20">
        <v>0</v>
      </c>
      <c r="N125" s="21">
        <f>O125*1.4</f>
        <v>0</v>
      </c>
      <c r="O125" s="18"/>
      <c r="P125" s="19">
        <f>O125*0.85</f>
        <v>0</v>
      </c>
      <c r="Q125" s="19">
        <v>0</v>
      </c>
      <c r="R125" s="20">
        <v>0</v>
      </c>
      <c r="S125" s="21">
        <f>T125*1.4</f>
        <v>0</v>
      </c>
      <c r="T125" s="18"/>
      <c r="U125" s="19">
        <f>T125*0.85</f>
        <v>0</v>
      </c>
      <c r="V125" s="19">
        <v>0</v>
      </c>
      <c r="W125" s="20">
        <v>0</v>
      </c>
      <c r="X125" s="21">
        <f>Y125*1.4</f>
        <v>0</v>
      </c>
      <c r="Y125" s="18"/>
      <c r="Z125" s="19">
        <f>Y125*0.85</f>
        <v>0</v>
      </c>
      <c r="AA125" s="19">
        <v>0</v>
      </c>
      <c r="AB125" s="20">
        <v>0</v>
      </c>
    </row>
    <row r="126" spans="1:28" s="7" customFormat="1" ht="37.5" customHeight="1" hidden="1">
      <c r="A126" s="52"/>
      <c r="B126" s="53"/>
      <c r="C126" s="55" t="s">
        <v>103</v>
      </c>
      <c r="D126" s="47">
        <f>E126*1.4</f>
        <v>0</v>
      </c>
      <c r="E126" s="48"/>
      <c r="F126" s="49">
        <f>E126*0.85</f>
        <v>0</v>
      </c>
      <c r="G126" s="49">
        <f>E126*0.8</f>
        <v>0</v>
      </c>
      <c r="H126" s="50">
        <f>E126*0.7</f>
        <v>0</v>
      </c>
      <c r="I126" s="47">
        <f>J126*1.4</f>
        <v>0</v>
      </c>
      <c r="J126" s="48"/>
      <c r="K126" s="49">
        <f>J126*0.85</f>
        <v>0</v>
      </c>
      <c r="L126" s="49">
        <f>J126*0.8</f>
        <v>0</v>
      </c>
      <c r="M126" s="50">
        <f>J126*0.7</f>
        <v>0</v>
      </c>
      <c r="N126" s="47">
        <f>O126*1.4</f>
        <v>0</v>
      </c>
      <c r="O126" s="48"/>
      <c r="P126" s="49">
        <f>O126*0.85</f>
        <v>0</v>
      </c>
      <c r="Q126" s="49">
        <f>O126*0.8</f>
        <v>0</v>
      </c>
      <c r="R126" s="50">
        <f>O126*0.7</f>
        <v>0</v>
      </c>
      <c r="S126" s="47">
        <f>T126*1.4</f>
        <v>0</v>
      </c>
      <c r="T126" s="48"/>
      <c r="U126" s="49">
        <f>T126*0.85</f>
        <v>0</v>
      </c>
      <c r="V126" s="49">
        <f>T126*0.8</f>
        <v>0</v>
      </c>
      <c r="W126" s="50">
        <f>T126*0.7</f>
        <v>0</v>
      </c>
      <c r="X126" s="47">
        <f>Y126*1.4</f>
        <v>0</v>
      </c>
      <c r="Y126" s="48"/>
      <c r="Z126" s="49">
        <f>Y126*0.85</f>
        <v>0</v>
      </c>
      <c r="AA126" s="49">
        <f>Y126*0.8</f>
        <v>0</v>
      </c>
      <c r="AB126" s="50">
        <f>Y126*0.7</f>
        <v>0</v>
      </c>
    </row>
    <row r="127" spans="1:28" s="7" customFormat="1" ht="30.75" customHeight="1" hidden="1" thickBot="1">
      <c r="A127" s="23" t="s">
        <v>12</v>
      </c>
      <c r="B127" s="24" t="s">
        <v>11</v>
      </c>
      <c r="C127" s="35" t="s">
        <v>20</v>
      </c>
      <c r="D127" s="29">
        <f>E127</f>
        <v>0</v>
      </c>
      <c r="E127" s="26"/>
      <c r="F127" s="27">
        <f>E127*0.85</f>
        <v>0</v>
      </c>
      <c r="G127" s="27">
        <v>0</v>
      </c>
      <c r="H127" s="28">
        <v>0</v>
      </c>
      <c r="I127" s="29">
        <f>J127</f>
        <v>0</v>
      </c>
      <c r="J127" s="26"/>
      <c r="K127" s="27">
        <f>J127*0.85</f>
        <v>0</v>
      </c>
      <c r="L127" s="27">
        <v>0</v>
      </c>
      <c r="M127" s="28">
        <v>0</v>
      </c>
      <c r="N127" s="29">
        <f>O127</f>
        <v>0</v>
      </c>
      <c r="O127" s="26"/>
      <c r="P127" s="27">
        <f>O127*0.85</f>
        <v>0</v>
      </c>
      <c r="Q127" s="27">
        <v>0</v>
      </c>
      <c r="R127" s="28">
        <v>0</v>
      </c>
      <c r="S127" s="29">
        <f>T127</f>
        <v>0</v>
      </c>
      <c r="T127" s="26"/>
      <c r="U127" s="27">
        <f>T127*0.85</f>
        <v>0</v>
      </c>
      <c r="V127" s="27">
        <v>0</v>
      </c>
      <c r="W127" s="28">
        <v>0</v>
      </c>
      <c r="X127" s="29">
        <f>Y127</f>
        <v>0</v>
      </c>
      <c r="Y127" s="26"/>
      <c r="Z127" s="27">
        <f>Y127*0.85</f>
        <v>0</v>
      </c>
      <c r="AA127" s="27">
        <v>0</v>
      </c>
      <c r="AB127" s="28">
        <v>0</v>
      </c>
    </row>
    <row r="128" spans="1:3" s="30" customFormat="1" ht="15" customHeight="1" hidden="1">
      <c r="A128" s="30" t="s">
        <v>17</v>
      </c>
      <c r="B128" s="31"/>
      <c r="C128" s="31"/>
    </row>
    <row r="129" spans="1:3" s="30" customFormat="1" ht="15" customHeight="1" hidden="1">
      <c r="A129" s="54" t="s">
        <v>23</v>
      </c>
      <c r="B129" s="32"/>
      <c r="C129" s="32"/>
    </row>
    <row r="130" spans="1:3" s="3" customFormat="1" ht="14.25" customHeight="1" hidden="1">
      <c r="A130" s="33" t="s">
        <v>18</v>
      </c>
      <c r="B130" s="33"/>
      <c r="C130" s="33"/>
    </row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</sheetData>
  <sheetProtection/>
  <mergeCells count="132">
    <mergeCell ref="A123:C123"/>
    <mergeCell ref="D123:H123"/>
    <mergeCell ref="I123:M123"/>
    <mergeCell ref="N123:R123"/>
    <mergeCell ref="S123:W123"/>
    <mergeCell ref="X123:AB123"/>
    <mergeCell ref="A122:C122"/>
    <mergeCell ref="D122:H122"/>
    <mergeCell ref="I122:M122"/>
    <mergeCell ref="N122:R122"/>
    <mergeCell ref="S122:W122"/>
    <mergeCell ref="X122:AB122"/>
    <mergeCell ref="A113:C113"/>
    <mergeCell ref="D113:H113"/>
    <mergeCell ref="I113:M113"/>
    <mergeCell ref="N113:R113"/>
    <mergeCell ref="S113:W113"/>
    <mergeCell ref="X113:AB113"/>
    <mergeCell ref="A112:C112"/>
    <mergeCell ref="D112:H112"/>
    <mergeCell ref="I112:M112"/>
    <mergeCell ref="N112:R112"/>
    <mergeCell ref="S112:W112"/>
    <mergeCell ref="X112:AB112"/>
    <mergeCell ref="A103:C103"/>
    <mergeCell ref="D103:H103"/>
    <mergeCell ref="I103:M103"/>
    <mergeCell ref="N103:R103"/>
    <mergeCell ref="S103:W103"/>
    <mergeCell ref="X103:AB103"/>
    <mergeCell ref="A102:C102"/>
    <mergeCell ref="D102:H102"/>
    <mergeCell ref="I102:M102"/>
    <mergeCell ref="N102:R102"/>
    <mergeCell ref="S102:W102"/>
    <mergeCell ref="X102:AB102"/>
    <mergeCell ref="A93:C93"/>
    <mergeCell ref="D93:H93"/>
    <mergeCell ref="I93:M93"/>
    <mergeCell ref="N93:R93"/>
    <mergeCell ref="S93:W93"/>
    <mergeCell ref="X93:AB93"/>
    <mergeCell ref="A92:C92"/>
    <mergeCell ref="D92:H92"/>
    <mergeCell ref="I92:M92"/>
    <mergeCell ref="N92:R92"/>
    <mergeCell ref="S92:W92"/>
    <mergeCell ref="X92:AB92"/>
    <mergeCell ref="A83:C83"/>
    <mergeCell ref="D83:H83"/>
    <mergeCell ref="I83:M83"/>
    <mergeCell ref="N83:R83"/>
    <mergeCell ref="S83:W83"/>
    <mergeCell ref="X83:AB83"/>
    <mergeCell ref="A82:C82"/>
    <mergeCell ref="D82:H82"/>
    <mergeCell ref="I82:M82"/>
    <mergeCell ref="N82:R82"/>
    <mergeCell ref="S82:W82"/>
    <mergeCell ref="X82:AB82"/>
    <mergeCell ref="A69:C69"/>
    <mergeCell ref="D69:H69"/>
    <mergeCell ref="I69:M69"/>
    <mergeCell ref="N69:R69"/>
    <mergeCell ref="S69:W69"/>
    <mergeCell ref="X69:AB69"/>
    <mergeCell ref="A68:C68"/>
    <mergeCell ref="D68:H68"/>
    <mergeCell ref="I68:M68"/>
    <mergeCell ref="N68:R68"/>
    <mergeCell ref="S68:W68"/>
    <mergeCell ref="X68:AB68"/>
    <mergeCell ref="A57:C57"/>
    <mergeCell ref="D57:H57"/>
    <mergeCell ref="I57:M57"/>
    <mergeCell ref="N57:R57"/>
    <mergeCell ref="S57:W57"/>
    <mergeCell ref="X57:AB57"/>
    <mergeCell ref="A56:C56"/>
    <mergeCell ref="D56:H56"/>
    <mergeCell ref="I56:M56"/>
    <mergeCell ref="N56:R56"/>
    <mergeCell ref="S56:W56"/>
    <mergeCell ref="X56:AB56"/>
    <mergeCell ref="A43:C43"/>
    <mergeCell ref="D43:H43"/>
    <mergeCell ref="I43:M43"/>
    <mergeCell ref="N43:R43"/>
    <mergeCell ref="S43:W43"/>
    <mergeCell ref="X43:AB43"/>
    <mergeCell ref="A42:C42"/>
    <mergeCell ref="D42:H42"/>
    <mergeCell ref="I42:M42"/>
    <mergeCell ref="N42:R42"/>
    <mergeCell ref="S42:W42"/>
    <mergeCell ref="X42:AB42"/>
    <mergeCell ref="A29:C29"/>
    <mergeCell ref="D29:H29"/>
    <mergeCell ref="I29:M29"/>
    <mergeCell ref="N29:R29"/>
    <mergeCell ref="S29:W29"/>
    <mergeCell ref="X29:AB29"/>
    <mergeCell ref="A28:C28"/>
    <mergeCell ref="D28:H28"/>
    <mergeCell ref="I28:M28"/>
    <mergeCell ref="N28:R28"/>
    <mergeCell ref="S28:W28"/>
    <mergeCell ref="X28:AB28"/>
    <mergeCell ref="A17:C17"/>
    <mergeCell ref="D17:H17"/>
    <mergeCell ref="I17:M17"/>
    <mergeCell ref="N17:R17"/>
    <mergeCell ref="S17:W17"/>
    <mergeCell ref="X17:AB17"/>
    <mergeCell ref="A16:C16"/>
    <mergeCell ref="D16:H16"/>
    <mergeCell ref="I16:M16"/>
    <mergeCell ref="N16:R16"/>
    <mergeCell ref="S16:W16"/>
    <mergeCell ref="X16:AB16"/>
    <mergeCell ref="A5:C5"/>
    <mergeCell ref="D5:H5"/>
    <mergeCell ref="I5:M5"/>
    <mergeCell ref="N5:R5"/>
    <mergeCell ref="S5:W5"/>
    <mergeCell ref="X5:AB5"/>
    <mergeCell ref="A4:C4"/>
    <mergeCell ref="D4:H4"/>
    <mergeCell ref="I4:M4"/>
    <mergeCell ref="N4:R4"/>
    <mergeCell ref="S4:W4"/>
    <mergeCell ref="X4:A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4.140625" style="0" customWidth="1"/>
    <col min="2" max="2" width="60.57421875" style="0" customWidth="1"/>
    <col min="3" max="3" width="11.00390625" style="0" customWidth="1"/>
    <col min="4" max="4" width="10.7109375" style="0" customWidth="1"/>
    <col min="5" max="5" width="9.8515625" style="0" customWidth="1"/>
  </cols>
  <sheetData>
    <row r="1" ht="15">
      <c r="A1" s="57" t="s">
        <v>46</v>
      </c>
    </row>
    <row r="2" spans="1:5" ht="15">
      <c r="A2" s="59" t="s">
        <v>24</v>
      </c>
      <c r="B2" s="59" t="s">
        <v>25</v>
      </c>
      <c r="C2" s="59" t="s">
        <v>68</v>
      </c>
      <c r="D2" s="59"/>
      <c r="E2" s="59"/>
    </row>
    <row r="3" spans="1:5" ht="15">
      <c r="A3" s="59"/>
      <c r="B3" s="59"/>
      <c r="C3" s="59">
        <v>14</v>
      </c>
      <c r="D3" s="59">
        <v>10</v>
      </c>
      <c r="E3" s="59">
        <v>7</v>
      </c>
    </row>
    <row r="4" spans="1:5" ht="15">
      <c r="A4" s="61" t="s">
        <v>26</v>
      </c>
      <c r="B4" s="61"/>
      <c r="C4" s="59"/>
      <c r="D4" s="59"/>
      <c r="E4" s="59"/>
    </row>
    <row r="5" spans="1:5" ht="15">
      <c r="A5" s="59">
        <v>1</v>
      </c>
      <c r="B5" s="60" t="s">
        <v>27</v>
      </c>
      <c r="C5" s="59">
        <v>1</v>
      </c>
      <c r="D5" s="59">
        <v>1</v>
      </c>
      <c r="E5" s="59">
        <v>1</v>
      </c>
    </row>
    <row r="6" spans="1:5" ht="15">
      <c r="A6" s="59">
        <v>2</v>
      </c>
      <c r="B6" s="60" t="s">
        <v>28</v>
      </c>
      <c r="C6" s="59">
        <v>1</v>
      </c>
      <c r="D6" s="59">
        <v>1</v>
      </c>
      <c r="E6" s="59">
        <v>1</v>
      </c>
    </row>
    <row r="7" spans="1:5" ht="15">
      <c r="A7" s="59">
        <v>3</v>
      </c>
      <c r="B7" s="60" t="s">
        <v>29</v>
      </c>
      <c r="C7" s="59">
        <v>1</v>
      </c>
      <c r="D7" s="59">
        <v>1</v>
      </c>
      <c r="E7" s="59">
        <v>1</v>
      </c>
    </row>
    <row r="8" spans="1:5" ht="15">
      <c r="A8" s="59">
        <v>4</v>
      </c>
      <c r="B8" s="60" t="s">
        <v>30</v>
      </c>
      <c r="C8" s="59">
        <v>1</v>
      </c>
      <c r="D8" s="59">
        <v>1</v>
      </c>
      <c r="E8" s="59">
        <v>1</v>
      </c>
    </row>
    <row r="9" spans="1:5" ht="15">
      <c r="A9" s="59">
        <v>5</v>
      </c>
      <c r="B9" s="60" t="s">
        <v>31</v>
      </c>
      <c r="C9" s="59">
        <v>1</v>
      </c>
      <c r="D9" s="59">
        <v>1</v>
      </c>
      <c r="E9" s="59">
        <v>1</v>
      </c>
    </row>
    <row r="10" spans="1:5" ht="15">
      <c r="A10" s="59">
        <v>6</v>
      </c>
      <c r="B10" s="60" t="s">
        <v>32</v>
      </c>
      <c r="C10" s="59">
        <v>1</v>
      </c>
      <c r="D10" s="59">
        <v>1</v>
      </c>
      <c r="E10" s="59">
        <v>1</v>
      </c>
    </row>
    <row r="11" spans="1:5" ht="15">
      <c r="A11" s="61" t="s">
        <v>33</v>
      </c>
      <c r="B11" s="60"/>
      <c r="C11" s="59"/>
      <c r="D11" s="59"/>
      <c r="E11" s="59"/>
    </row>
    <row r="12" spans="1:5" ht="45">
      <c r="A12" s="59">
        <v>7</v>
      </c>
      <c r="B12" s="60" t="s">
        <v>34</v>
      </c>
      <c r="C12" s="59">
        <v>6</v>
      </c>
      <c r="D12" s="59">
        <v>4</v>
      </c>
      <c r="E12" s="59">
        <v>3</v>
      </c>
    </row>
    <row r="13" spans="1:5" ht="15">
      <c r="A13" s="59">
        <v>8</v>
      </c>
      <c r="B13" s="60" t="s">
        <v>35</v>
      </c>
      <c r="C13" s="59">
        <v>7</v>
      </c>
      <c r="D13" s="59">
        <v>5</v>
      </c>
      <c r="E13" s="59">
        <v>4</v>
      </c>
    </row>
    <row r="14" spans="1:5" ht="15">
      <c r="A14" s="59">
        <v>9</v>
      </c>
      <c r="B14" s="60" t="s">
        <v>36</v>
      </c>
      <c r="C14" s="59">
        <v>8</v>
      </c>
      <c r="D14" s="59">
        <v>6</v>
      </c>
      <c r="E14" s="59">
        <v>4</v>
      </c>
    </row>
    <row r="15" spans="1:5" ht="15">
      <c r="A15" s="59">
        <v>10</v>
      </c>
      <c r="B15" s="60" t="s">
        <v>37</v>
      </c>
      <c r="C15" s="59">
        <v>6</v>
      </c>
      <c r="D15" s="59">
        <v>3</v>
      </c>
      <c r="E15" s="59">
        <v>2</v>
      </c>
    </row>
    <row r="16" spans="1:5" ht="30">
      <c r="A16" s="59">
        <v>11</v>
      </c>
      <c r="B16" s="60" t="s">
        <v>38</v>
      </c>
      <c r="C16" s="59">
        <v>10</v>
      </c>
      <c r="D16" s="59">
        <v>7</v>
      </c>
      <c r="E16" s="59">
        <v>3</v>
      </c>
    </row>
    <row r="17" spans="1:5" ht="15">
      <c r="A17" s="59">
        <v>12</v>
      </c>
      <c r="B17" s="60" t="s">
        <v>39</v>
      </c>
      <c r="C17" s="59">
        <v>6</v>
      </c>
      <c r="D17" s="59">
        <v>4</v>
      </c>
      <c r="E17" s="59">
        <v>3</v>
      </c>
    </row>
    <row r="18" spans="1:5" ht="15">
      <c r="A18" s="59">
        <v>13</v>
      </c>
      <c r="B18" s="60" t="s">
        <v>40</v>
      </c>
      <c r="C18" s="59">
        <v>14</v>
      </c>
      <c r="D18" s="59">
        <v>10</v>
      </c>
      <c r="E18" s="59">
        <v>7</v>
      </c>
    </row>
    <row r="19" spans="1:5" ht="15">
      <c r="A19" s="59">
        <v>14</v>
      </c>
      <c r="B19" s="60" t="s">
        <v>41</v>
      </c>
      <c r="C19" s="59">
        <v>14</v>
      </c>
      <c r="D19" s="59">
        <v>10</v>
      </c>
      <c r="E19" s="59">
        <v>7</v>
      </c>
    </row>
    <row r="20" spans="1:5" ht="30">
      <c r="A20" s="59">
        <v>15</v>
      </c>
      <c r="B20" s="60" t="s">
        <v>42</v>
      </c>
      <c r="C20" s="59">
        <v>14</v>
      </c>
      <c r="D20" s="59">
        <v>10</v>
      </c>
      <c r="E20" s="59">
        <v>7</v>
      </c>
    </row>
    <row r="21" spans="1:5" ht="30">
      <c r="A21" s="59">
        <v>16</v>
      </c>
      <c r="B21" s="60" t="s">
        <v>43</v>
      </c>
      <c r="C21" s="59">
        <v>14</v>
      </c>
      <c r="D21" s="59">
        <v>10</v>
      </c>
      <c r="E21" s="59">
        <v>7</v>
      </c>
    </row>
    <row r="22" ht="15">
      <c r="B22" s="58"/>
    </row>
    <row r="23" ht="15">
      <c r="A23" t="s">
        <v>44</v>
      </c>
    </row>
    <row r="24" ht="15">
      <c r="A24" t="s"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41.57421875" defaultRowHeight="15"/>
  <cols>
    <col min="1" max="1" width="4.8515625" style="0" customWidth="1"/>
    <col min="2" max="2" width="56.7109375" style="0" customWidth="1"/>
    <col min="3" max="3" width="9.00390625" style="0" customWidth="1"/>
    <col min="4" max="4" width="11.8515625" style="0" customWidth="1"/>
    <col min="5" max="5" width="9.421875" style="0" customWidth="1"/>
  </cols>
  <sheetData>
    <row r="1" ht="15">
      <c r="A1" s="57" t="s">
        <v>47</v>
      </c>
    </row>
    <row r="2" spans="1:5" ht="15">
      <c r="A2" s="59" t="s">
        <v>24</v>
      </c>
      <c r="B2" s="59" t="s">
        <v>25</v>
      </c>
      <c r="C2" s="59" t="s">
        <v>68</v>
      </c>
      <c r="D2" s="59"/>
      <c r="E2" s="59"/>
    </row>
    <row r="3" spans="1:5" ht="15">
      <c r="A3" s="59"/>
      <c r="B3" s="59"/>
      <c r="C3" s="59">
        <v>14</v>
      </c>
      <c r="D3" s="59">
        <v>10</v>
      </c>
      <c r="E3" s="59">
        <v>7</v>
      </c>
    </row>
    <row r="4" spans="1:5" ht="15">
      <c r="A4" s="61" t="s">
        <v>48</v>
      </c>
      <c r="B4" s="61"/>
      <c r="C4" s="59"/>
      <c r="D4" s="59"/>
      <c r="E4" s="59"/>
    </row>
    <row r="5" spans="1:5" ht="15">
      <c r="A5" s="59">
        <v>1</v>
      </c>
      <c r="B5" s="60" t="s">
        <v>27</v>
      </c>
      <c r="C5" s="59">
        <v>1</v>
      </c>
      <c r="D5" s="59">
        <v>1</v>
      </c>
      <c r="E5" s="59">
        <v>1</v>
      </c>
    </row>
    <row r="6" spans="1:5" ht="15">
      <c r="A6" s="59">
        <v>2</v>
      </c>
      <c r="B6" s="60" t="s">
        <v>28</v>
      </c>
      <c r="C6" s="59">
        <v>1</v>
      </c>
      <c r="D6" s="59">
        <v>1</v>
      </c>
      <c r="E6" s="59">
        <v>1</v>
      </c>
    </row>
    <row r="7" spans="1:5" ht="15">
      <c r="A7" s="59">
        <v>3</v>
      </c>
      <c r="B7" s="60" t="s">
        <v>29</v>
      </c>
      <c r="C7" s="59">
        <v>1</v>
      </c>
      <c r="D7" s="59">
        <v>1</v>
      </c>
      <c r="E7" s="59">
        <v>1</v>
      </c>
    </row>
    <row r="8" spans="1:5" ht="15">
      <c r="A8" s="59">
        <v>4</v>
      </c>
      <c r="B8" s="60" t="s">
        <v>30</v>
      </c>
      <c r="C8" s="59">
        <v>1</v>
      </c>
      <c r="D8" s="59">
        <v>1</v>
      </c>
      <c r="E8" s="59">
        <v>1</v>
      </c>
    </row>
    <row r="9" spans="1:5" ht="15">
      <c r="A9" s="59">
        <v>5</v>
      </c>
      <c r="B9" s="60" t="s">
        <v>31</v>
      </c>
      <c r="C9" s="59">
        <v>1</v>
      </c>
      <c r="D9" s="59">
        <v>1</v>
      </c>
      <c r="E9" s="59">
        <v>1</v>
      </c>
    </row>
    <row r="10" spans="1:5" ht="15">
      <c r="A10" s="59">
        <v>6</v>
      </c>
      <c r="B10" s="60" t="s">
        <v>32</v>
      </c>
      <c r="C10" s="59">
        <v>1</v>
      </c>
      <c r="D10" s="59">
        <v>1</v>
      </c>
      <c r="E10" s="59">
        <v>1</v>
      </c>
    </row>
    <row r="11" spans="1:5" ht="15">
      <c r="A11" s="61" t="s">
        <v>49</v>
      </c>
      <c r="B11" s="60"/>
      <c r="C11" s="59"/>
      <c r="D11" s="59"/>
      <c r="E11" s="59"/>
    </row>
    <row r="12" spans="1:5" ht="45">
      <c r="A12" s="59">
        <v>7</v>
      </c>
      <c r="B12" s="60" t="s">
        <v>34</v>
      </c>
      <c r="C12" s="59">
        <v>6</v>
      </c>
      <c r="D12" s="59">
        <v>4</v>
      </c>
      <c r="E12" s="59">
        <v>3</v>
      </c>
    </row>
    <row r="13" spans="1:5" ht="15">
      <c r="A13" s="59">
        <v>8</v>
      </c>
      <c r="B13" s="60" t="s">
        <v>35</v>
      </c>
      <c r="C13" s="59">
        <v>6</v>
      </c>
      <c r="D13" s="59">
        <v>5</v>
      </c>
      <c r="E13" s="59">
        <v>4</v>
      </c>
    </row>
    <row r="14" spans="1:5" ht="15">
      <c r="A14" s="59">
        <v>9</v>
      </c>
      <c r="B14" s="60" t="s">
        <v>50</v>
      </c>
      <c r="C14" s="59">
        <v>8</v>
      </c>
      <c r="D14" s="59">
        <v>6</v>
      </c>
      <c r="E14" s="59">
        <v>4</v>
      </c>
    </row>
    <row r="15" spans="1:5" ht="15">
      <c r="A15" s="59">
        <v>10</v>
      </c>
      <c r="B15" s="60" t="s">
        <v>37</v>
      </c>
      <c r="C15" s="59">
        <v>5</v>
      </c>
      <c r="D15" s="59">
        <v>3</v>
      </c>
      <c r="E15" s="59">
        <v>2</v>
      </c>
    </row>
    <row r="16" spans="1:5" ht="15">
      <c r="A16" s="59">
        <v>11</v>
      </c>
      <c r="B16" s="60" t="s">
        <v>51</v>
      </c>
      <c r="C16" s="59">
        <v>10</v>
      </c>
      <c r="D16" s="59">
        <v>6</v>
      </c>
      <c r="E16" s="59">
        <v>3</v>
      </c>
    </row>
    <row r="17" spans="1:5" ht="30">
      <c r="A17" s="59">
        <v>12</v>
      </c>
      <c r="B17" s="60" t="s">
        <v>40</v>
      </c>
      <c r="C17" s="59">
        <v>14</v>
      </c>
      <c r="D17" s="59">
        <v>10</v>
      </c>
      <c r="E17" s="59">
        <v>7</v>
      </c>
    </row>
    <row r="18" spans="1:5" ht="15">
      <c r="A18" s="59">
        <v>13</v>
      </c>
      <c r="B18" s="60" t="s">
        <v>41</v>
      </c>
      <c r="C18" s="59">
        <v>14</v>
      </c>
      <c r="D18" s="59">
        <v>10</v>
      </c>
      <c r="E18" s="59">
        <v>7</v>
      </c>
    </row>
    <row r="19" spans="1:5" ht="30">
      <c r="A19" s="59">
        <v>14</v>
      </c>
      <c r="B19" s="60" t="s">
        <v>42</v>
      </c>
      <c r="C19" s="59">
        <v>14</v>
      </c>
      <c r="D19" s="59">
        <v>10</v>
      </c>
      <c r="E19" s="59">
        <v>7</v>
      </c>
    </row>
    <row r="20" spans="1:5" ht="30">
      <c r="A20" s="59">
        <v>15</v>
      </c>
      <c r="B20" s="60" t="s">
        <v>43</v>
      </c>
      <c r="C20" s="59">
        <v>14</v>
      </c>
      <c r="D20" s="59">
        <v>10</v>
      </c>
      <c r="E20" s="59">
        <v>7</v>
      </c>
    </row>
    <row r="21" spans="1:5" ht="15">
      <c r="A21" s="59"/>
      <c r="B21" s="60"/>
      <c r="C21" s="59"/>
      <c r="D21" s="59"/>
      <c r="E21" s="59"/>
    </row>
    <row r="22" ht="15">
      <c r="A22" t="s">
        <v>44</v>
      </c>
    </row>
    <row r="23" ht="15">
      <c r="A2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4.8515625" style="0" customWidth="1"/>
    <col min="2" max="2" width="58.00390625" style="0" customWidth="1"/>
    <col min="3" max="4" width="10.57421875" style="0" customWidth="1"/>
    <col min="5" max="5" width="10.00390625" style="0" customWidth="1"/>
  </cols>
  <sheetData>
    <row r="1" ht="15">
      <c r="A1" s="57" t="s">
        <v>52</v>
      </c>
    </row>
    <row r="2" spans="1:5" ht="15">
      <c r="A2" s="59" t="s">
        <v>24</v>
      </c>
      <c r="B2" s="59" t="s">
        <v>25</v>
      </c>
      <c r="C2" s="59" t="s">
        <v>68</v>
      </c>
      <c r="D2" s="59"/>
      <c r="E2" s="59"/>
    </row>
    <row r="3" spans="1:5" ht="15">
      <c r="A3" s="59"/>
      <c r="B3" s="59"/>
      <c r="C3" s="59">
        <v>18</v>
      </c>
      <c r="D3" s="59">
        <v>16</v>
      </c>
      <c r="E3" s="59">
        <v>14</v>
      </c>
    </row>
    <row r="4" spans="1:5" ht="15">
      <c r="A4" s="59" t="s">
        <v>26</v>
      </c>
      <c r="B4" s="59"/>
      <c r="C4" s="59"/>
      <c r="D4" s="59"/>
      <c r="E4" s="59"/>
    </row>
    <row r="5" spans="1:5" ht="15">
      <c r="A5" s="59">
        <v>1</v>
      </c>
      <c r="B5" s="60" t="s">
        <v>27</v>
      </c>
      <c r="C5" s="59">
        <v>1</v>
      </c>
      <c r="D5" s="59">
        <v>1</v>
      </c>
      <c r="E5" s="59">
        <v>1</v>
      </c>
    </row>
    <row r="6" spans="1:5" ht="15">
      <c r="A6" s="59">
        <v>2</v>
      </c>
      <c r="B6" s="60" t="s">
        <v>28</v>
      </c>
      <c r="C6" s="59">
        <v>1</v>
      </c>
      <c r="D6" s="59">
        <v>1</v>
      </c>
      <c r="E6" s="59">
        <v>1</v>
      </c>
    </row>
    <row r="7" spans="1:5" ht="15">
      <c r="A7" s="59">
        <v>3</v>
      </c>
      <c r="B7" s="60" t="s">
        <v>29</v>
      </c>
      <c r="C7" s="59">
        <v>1</v>
      </c>
      <c r="D7" s="59">
        <v>1</v>
      </c>
      <c r="E7" s="59">
        <v>1</v>
      </c>
    </row>
    <row r="8" spans="1:5" ht="15">
      <c r="A8" s="59">
        <v>4</v>
      </c>
      <c r="B8" s="60" t="s">
        <v>53</v>
      </c>
      <c r="C8" s="59">
        <v>1</v>
      </c>
      <c r="D8" s="59">
        <v>1</v>
      </c>
      <c r="E8" s="59">
        <v>1</v>
      </c>
    </row>
    <row r="9" spans="1:5" ht="15">
      <c r="A9" s="59">
        <v>5</v>
      </c>
      <c r="B9" s="60" t="s">
        <v>54</v>
      </c>
      <c r="C9" s="59">
        <v>1</v>
      </c>
      <c r="D9" s="59">
        <v>1</v>
      </c>
      <c r="E9" s="59">
        <v>1</v>
      </c>
    </row>
    <row r="10" spans="1:5" ht="15">
      <c r="A10" s="59">
        <v>6</v>
      </c>
      <c r="B10" s="60" t="s">
        <v>55</v>
      </c>
      <c r="C10" s="59">
        <v>2</v>
      </c>
      <c r="D10" s="59">
        <v>2</v>
      </c>
      <c r="E10" s="59">
        <v>2</v>
      </c>
    </row>
    <row r="11" spans="1:5" ht="15">
      <c r="A11" s="59">
        <v>7</v>
      </c>
      <c r="B11" s="60" t="s">
        <v>56</v>
      </c>
      <c r="C11" s="59">
        <v>2</v>
      </c>
      <c r="D11" s="59">
        <v>1</v>
      </c>
      <c r="E11" s="59">
        <v>1</v>
      </c>
    </row>
    <row r="12" spans="1:5" ht="15">
      <c r="A12" s="59" t="s">
        <v>33</v>
      </c>
      <c r="B12" s="60"/>
      <c r="C12" s="59"/>
      <c r="D12" s="59"/>
      <c r="E12" s="59"/>
    </row>
    <row r="13" spans="1:5" ht="15">
      <c r="A13" s="59">
        <v>8</v>
      </c>
      <c r="B13" s="60" t="s">
        <v>57</v>
      </c>
      <c r="C13" s="59">
        <v>8</v>
      </c>
      <c r="D13" s="59">
        <v>7</v>
      </c>
      <c r="E13" s="59">
        <v>6</v>
      </c>
    </row>
    <row r="14" spans="1:5" ht="15">
      <c r="A14" s="59">
        <v>9</v>
      </c>
      <c r="B14" s="60" t="s">
        <v>58</v>
      </c>
      <c r="C14" s="59">
        <v>5</v>
      </c>
      <c r="D14" s="59">
        <v>5</v>
      </c>
      <c r="E14" s="59">
        <v>5</v>
      </c>
    </row>
    <row r="15" spans="1:5" ht="15">
      <c r="A15" s="59">
        <v>10</v>
      </c>
      <c r="B15" s="60" t="s">
        <v>59</v>
      </c>
      <c r="C15" s="59">
        <v>8</v>
      </c>
      <c r="D15" s="59">
        <v>6</v>
      </c>
      <c r="E15" s="59">
        <v>5</v>
      </c>
    </row>
    <row r="16" spans="1:5" ht="30">
      <c r="A16" s="59">
        <v>11</v>
      </c>
      <c r="B16" s="60" t="s">
        <v>60</v>
      </c>
      <c r="C16" s="59">
        <v>6</v>
      </c>
      <c r="D16" s="59">
        <v>5</v>
      </c>
      <c r="E16" s="59">
        <v>4</v>
      </c>
    </row>
    <row r="17" spans="1:5" ht="15">
      <c r="A17" s="59">
        <v>12</v>
      </c>
      <c r="B17" s="60" t="s">
        <v>61</v>
      </c>
      <c r="C17" s="59">
        <v>9</v>
      </c>
      <c r="D17" s="59">
        <v>7</v>
      </c>
      <c r="E17" s="59">
        <v>6</v>
      </c>
    </row>
    <row r="18" spans="1:5" ht="30">
      <c r="A18" s="59">
        <v>13</v>
      </c>
      <c r="B18" s="60" t="s">
        <v>62</v>
      </c>
      <c r="C18" s="59">
        <v>10</v>
      </c>
      <c r="D18" s="59">
        <v>9</v>
      </c>
      <c r="E18" s="59">
        <v>8</v>
      </c>
    </row>
    <row r="19" spans="1:5" ht="15">
      <c r="A19" s="59">
        <v>14</v>
      </c>
      <c r="B19" s="60" t="s">
        <v>63</v>
      </c>
      <c r="C19" s="59">
        <v>12</v>
      </c>
      <c r="D19" s="59">
        <v>11</v>
      </c>
      <c r="E19" s="59">
        <v>8</v>
      </c>
    </row>
    <row r="20" spans="1:5" ht="15">
      <c r="A20" s="59">
        <v>15</v>
      </c>
      <c r="B20" s="60" t="s">
        <v>64</v>
      </c>
      <c r="C20" s="59">
        <v>10</v>
      </c>
      <c r="D20" s="59">
        <v>9</v>
      </c>
      <c r="E20" s="59">
        <v>5</v>
      </c>
    </row>
    <row r="21" spans="1:5" ht="30">
      <c r="A21" s="59">
        <v>16</v>
      </c>
      <c r="B21" s="60" t="s">
        <v>65</v>
      </c>
      <c r="C21" s="59">
        <v>11</v>
      </c>
      <c r="D21" s="59">
        <v>8</v>
      </c>
      <c r="E21" s="59">
        <v>5</v>
      </c>
    </row>
    <row r="22" spans="1:5" ht="30">
      <c r="A22" s="59">
        <v>17</v>
      </c>
      <c r="B22" s="60" t="s">
        <v>38</v>
      </c>
      <c r="C22" s="59">
        <v>5</v>
      </c>
      <c r="D22" s="59">
        <v>5</v>
      </c>
      <c r="E22" s="59">
        <v>5</v>
      </c>
    </row>
    <row r="23" spans="1:5" ht="15">
      <c r="A23" s="59">
        <v>18</v>
      </c>
      <c r="B23" s="60" t="s">
        <v>66</v>
      </c>
      <c r="C23" s="59">
        <v>2</v>
      </c>
      <c r="D23" s="59">
        <v>2</v>
      </c>
      <c r="E23" s="59">
        <v>2</v>
      </c>
    </row>
    <row r="24" spans="1:5" ht="30">
      <c r="A24" s="59">
        <v>19</v>
      </c>
      <c r="B24" s="60" t="s">
        <v>40</v>
      </c>
      <c r="C24" s="59">
        <v>18</v>
      </c>
      <c r="D24" s="59">
        <v>16</v>
      </c>
      <c r="E24" s="59">
        <v>14</v>
      </c>
    </row>
    <row r="25" spans="1:5" ht="30">
      <c r="A25" s="59">
        <v>20</v>
      </c>
      <c r="B25" s="60" t="s">
        <v>67</v>
      </c>
      <c r="C25" s="59">
        <v>18</v>
      </c>
      <c r="D25" s="59">
        <v>16</v>
      </c>
      <c r="E25" s="59">
        <v>14</v>
      </c>
    </row>
    <row r="26" spans="1:5" ht="15">
      <c r="A26" s="59">
        <v>21</v>
      </c>
      <c r="B26" s="60" t="s">
        <v>41</v>
      </c>
      <c r="C26" s="59">
        <v>18</v>
      </c>
      <c r="D26" s="59">
        <v>16</v>
      </c>
      <c r="E26" s="59">
        <v>14</v>
      </c>
    </row>
    <row r="27" spans="1:5" ht="30">
      <c r="A27" s="59">
        <v>22</v>
      </c>
      <c r="B27" s="60" t="s">
        <v>43</v>
      </c>
      <c r="C27" s="59">
        <v>18</v>
      </c>
      <c r="D27" s="59">
        <v>16</v>
      </c>
      <c r="E27" s="59">
        <v>14</v>
      </c>
    </row>
    <row r="29" ht="15">
      <c r="A29" t="s">
        <v>44</v>
      </c>
    </row>
    <row r="30" ht="15">
      <c r="A3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4.28125" style="0" customWidth="1"/>
    <col min="2" max="2" width="31.00390625" style="0" customWidth="1"/>
    <col min="3" max="3" width="10.57421875" style="0" customWidth="1"/>
    <col min="4" max="4" width="11.7109375" style="0" customWidth="1"/>
    <col min="5" max="5" width="9.140625" style="0" customWidth="1"/>
  </cols>
  <sheetData>
    <row r="1" ht="15">
      <c r="A1" s="57" t="s">
        <v>69</v>
      </c>
    </row>
    <row r="2" spans="1:5" ht="15">
      <c r="A2" s="59" t="s">
        <v>24</v>
      </c>
      <c r="B2" s="59" t="s">
        <v>25</v>
      </c>
      <c r="C2" s="59" t="s">
        <v>68</v>
      </c>
      <c r="D2" s="59"/>
      <c r="E2" s="59"/>
    </row>
    <row r="3" spans="1:5" ht="15">
      <c r="A3" s="59"/>
      <c r="B3" s="59"/>
      <c r="C3" s="59">
        <v>14</v>
      </c>
      <c r="D3" s="59">
        <v>10</v>
      </c>
      <c r="E3" s="59">
        <v>7</v>
      </c>
    </row>
    <row r="4" spans="1:5" ht="15">
      <c r="A4" s="61" t="s">
        <v>26</v>
      </c>
      <c r="B4" s="59"/>
      <c r="C4" s="59"/>
      <c r="D4" s="59"/>
      <c r="E4" s="59"/>
    </row>
    <row r="5" spans="1:5" ht="15">
      <c r="A5" s="59">
        <v>1</v>
      </c>
      <c r="B5" s="59" t="s">
        <v>27</v>
      </c>
      <c r="C5" s="59">
        <v>1</v>
      </c>
      <c r="D5" s="59">
        <v>1</v>
      </c>
      <c r="E5" s="59">
        <v>1</v>
      </c>
    </row>
    <row r="6" spans="1:5" ht="15">
      <c r="A6" s="59">
        <v>2</v>
      </c>
      <c r="B6" s="59" t="s">
        <v>28</v>
      </c>
      <c r="C6" s="59">
        <v>1</v>
      </c>
      <c r="D6" s="59">
        <v>1</v>
      </c>
      <c r="E6" s="59">
        <v>1</v>
      </c>
    </row>
    <row r="7" spans="1:5" ht="15">
      <c r="A7" s="59">
        <v>3</v>
      </c>
      <c r="B7" s="59" t="s">
        <v>29</v>
      </c>
      <c r="C7" s="59">
        <v>1</v>
      </c>
      <c r="D7" s="59">
        <v>1</v>
      </c>
      <c r="E7" s="59">
        <v>0</v>
      </c>
    </row>
    <row r="8" spans="1:5" ht="15">
      <c r="A8" s="59">
        <v>4</v>
      </c>
      <c r="B8" s="59" t="s">
        <v>70</v>
      </c>
      <c r="C8" s="59">
        <v>1</v>
      </c>
      <c r="D8" s="59">
        <v>1</v>
      </c>
      <c r="E8" s="59">
        <v>0</v>
      </c>
    </row>
    <row r="9" spans="1:5" ht="15">
      <c r="A9" s="59">
        <v>5</v>
      </c>
      <c r="B9" s="59" t="s">
        <v>71</v>
      </c>
      <c r="C9" s="59">
        <v>2</v>
      </c>
      <c r="D9" s="59">
        <v>1</v>
      </c>
      <c r="E9" s="59">
        <v>1</v>
      </c>
    </row>
    <row r="10" spans="1:5" ht="15">
      <c r="A10" s="59">
        <v>6</v>
      </c>
      <c r="B10" s="59" t="s">
        <v>72</v>
      </c>
      <c r="C10" s="59">
        <v>2</v>
      </c>
      <c r="D10" s="59">
        <v>1</v>
      </c>
      <c r="E10" s="59">
        <v>1</v>
      </c>
    </row>
    <row r="11" spans="1:5" ht="15">
      <c r="A11" s="59">
        <v>7</v>
      </c>
      <c r="B11" s="59" t="s">
        <v>73</v>
      </c>
      <c r="C11" s="59">
        <v>2</v>
      </c>
      <c r="D11" s="59">
        <v>2</v>
      </c>
      <c r="E11" s="59">
        <v>1</v>
      </c>
    </row>
    <row r="12" spans="1:5" ht="15">
      <c r="A12" s="59">
        <v>8</v>
      </c>
      <c r="B12" s="59" t="s">
        <v>56</v>
      </c>
      <c r="C12" s="59">
        <v>1</v>
      </c>
      <c r="D12" s="59">
        <v>0</v>
      </c>
      <c r="E12" s="59">
        <v>0</v>
      </c>
    </row>
    <row r="13" spans="1:5" ht="15">
      <c r="A13" s="61" t="s">
        <v>33</v>
      </c>
      <c r="B13" s="59"/>
      <c r="C13" s="59"/>
      <c r="D13" s="59"/>
      <c r="E13" s="59"/>
    </row>
    <row r="14" spans="1:5" ht="15">
      <c r="A14" s="59">
        <v>9</v>
      </c>
      <c r="B14" s="59" t="s">
        <v>34</v>
      </c>
      <c r="C14" s="59">
        <v>6</v>
      </c>
      <c r="D14" s="59">
        <v>5</v>
      </c>
      <c r="E14" s="59">
        <v>4</v>
      </c>
    </row>
    <row r="15" spans="1:5" ht="15">
      <c r="A15" s="59">
        <v>10</v>
      </c>
      <c r="B15" s="59" t="s">
        <v>35</v>
      </c>
      <c r="C15" s="59">
        <v>7</v>
      </c>
      <c r="D15" s="59">
        <v>4</v>
      </c>
      <c r="E15" s="59">
        <v>3</v>
      </c>
    </row>
    <row r="16" spans="1:5" ht="15">
      <c r="A16" s="59">
        <v>11</v>
      </c>
      <c r="B16" s="59" t="s">
        <v>36</v>
      </c>
      <c r="C16" s="59">
        <v>8</v>
      </c>
      <c r="D16" s="59">
        <v>6</v>
      </c>
      <c r="E16" s="59">
        <v>4</v>
      </c>
    </row>
    <row r="17" spans="1:5" ht="15">
      <c r="A17" s="59">
        <v>12</v>
      </c>
      <c r="B17" s="59" t="s">
        <v>74</v>
      </c>
      <c r="C17" s="59">
        <v>7</v>
      </c>
      <c r="D17" s="59">
        <v>5</v>
      </c>
      <c r="E17" s="59">
        <v>3</v>
      </c>
    </row>
    <row r="18" spans="1:5" ht="15">
      <c r="A18" s="59">
        <v>13</v>
      </c>
      <c r="B18" s="59" t="s">
        <v>60</v>
      </c>
      <c r="C18" s="59">
        <v>6</v>
      </c>
      <c r="D18" s="59">
        <v>5</v>
      </c>
      <c r="E18" s="59">
        <v>4</v>
      </c>
    </row>
    <row r="19" spans="1:5" ht="15">
      <c r="A19" s="59">
        <v>14</v>
      </c>
      <c r="B19" s="59" t="s">
        <v>75</v>
      </c>
      <c r="C19" s="59">
        <v>7</v>
      </c>
      <c r="D19" s="59">
        <v>5</v>
      </c>
      <c r="E19" s="59">
        <v>3</v>
      </c>
    </row>
    <row r="20" spans="1:5" ht="15">
      <c r="A20" s="59">
        <v>15</v>
      </c>
      <c r="B20" s="59" t="s">
        <v>76</v>
      </c>
      <c r="C20" s="59">
        <v>5</v>
      </c>
      <c r="D20" s="59">
        <v>3</v>
      </c>
      <c r="E20" s="59">
        <v>3</v>
      </c>
    </row>
    <row r="21" spans="1:5" ht="15">
      <c r="A21" s="59">
        <v>16</v>
      </c>
      <c r="B21" s="59" t="s">
        <v>77</v>
      </c>
      <c r="C21" s="59">
        <v>6</v>
      </c>
      <c r="D21" s="59">
        <v>4</v>
      </c>
      <c r="E21" s="59">
        <v>3</v>
      </c>
    </row>
    <row r="22" spans="1:5" ht="15">
      <c r="A22" s="59">
        <v>17</v>
      </c>
      <c r="B22" s="59" t="s">
        <v>78</v>
      </c>
      <c r="C22" s="59">
        <v>7</v>
      </c>
      <c r="D22" s="59">
        <v>5</v>
      </c>
      <c r="E22" s="59">
        <v>4</v>
      </c>
    </row>
    <row r="23" spans="1:5" ht="15">
      <c r="A23" s="59">
        <v>18</v>
      </c>
      <c r="B23" s="59" t="s">
        <v>79</v>
      </c>
      <c r="C23" s="59">
        <v>5</v>
      </c>
      <c r="D23" s="59">
        <v>3</v>
      </c>
      <c r="E23" s="59">
        <v>3</v>
      </c>
    </row>
    <row r="24" spans="1:5" ht="15">
      <c r="A24" s="59">
        <v>19</v>
      </c>
      <c r="B24" s="59" t="s">
        <v>80</v>
      </c>
      <c r="C24" s="59">
        <v>3</v>
      </c>
      <c r="D24" s="59">
        <v>2</v>
      </c>
      <c r="E24" s="59">
        <v>0</v>
      </c>
    </row>
    <row r="25" spans="1:5" ht="15">
      <c r="A25" s="59">
        <v>20</v>
      </c>
      <c r="B25" s="59" t="s">
        <v>81</v>
      </c>
      <c r="C25" s="59">
        <v>5</v>
      </c>
      <c r="D25" s="59">
        <v>4</v>
      </c>
      <c r="E25" s="59">
        <v>3</v>
      </c>
    </row>
    <row r="26" spans="1:5" ht="15">
      <c r="A26" s="59">
        <v>21</v>
      </c>
      <c r="B26" s="59" t="s">
        <v>40</v>
      </c>
      <c r="C26" s="59">
        <v>14</v>
      </c>
      <c r="D26" s="59">
        <v>10</v>
      </c>
      <c r="E26" s="59">
        <v>7</v>
      </c>
    </row>
    <row r="27" spans="1:5" ht="15">
      <c r="A27" s="59">
        <v>22</v>
      </c>
      <c r="B27" s="59" t="s">
        <v>41</v>
      </c>
      <c r="C27" s="59">
        <v>14</v>
      </c>
      <c r="D27" s="59">
        <v>10</v>
      </c>
      <c r="E27" s="59">
        <v>7</v>
      </c>
    </row>
    <row r="28" spans="1:5" ht="15">
      <c r="A28" s="59">
        <v>23</v>
      </c>
      <c r="B28" s="59" t="s">
        <v>42</v>
      </c>
      <c r="C28" s="59">
        <v>14</v>
      </c>
      <c r="D28" s="59">
        <v>10</v>
      </c>
      <c r="E28" s="59">
        <v>7</v>
      </c>
    </row>
    <row r="29" spans="1:5" ht="15">
      <c r="A29" s="59">
        <v>24</v>
      </c>
      <c r="B29" s="59" t="s">
        <v>43</v>
      </c>
      <c r="C29" s="59">
        <v>14</v>
      </c>
      <c r="D29" s="59">
        <v>10</v>
      </c>
      <c r="E29" s="59">
        <v>7</v>
      </c>
    </row>
    <row r="30" spans="1:5" ht="15">
      <c r="A30" s="59" t="s">
        <v>82</v>
      </c>
      <c r="B30" s="59"/>
      <c r="C30" s="59"/>
      <c r="D30" s="59"/>
      <c r="E30" s="59"/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7" sqref="E37"/>
    </sheetView>
  </sheetViews>
  <sheetFormatPr defaultColWidth="9.140625" defaultRowHeight="15"/>
  <cols>
    <col min="1" max="1" width="4.57421875" style="0" customWidth="1"/>
    <col min="2" max="2" width="49.57421875" style="0" customWidth="1"/>
    <col min="4" max="4" width="11.00390625" style="0" customWidth="1"/>
    <col min="5" max="5" width="10.421875" style="0" customWidth="1"/>
  </cols>
  <sheetData>
    <row r="1" ht="15.75">
      <c r="A1" s="62" t="s">
        <v>96</v>
      </c>
    </row>
    <row r="2" spans="1:5" ht="15">
      <c r="A2" s="59" t="s">
        <v>24</v>
      </c>
      <c r="B2" s="59" t="s">
        <v>25</v>
      </c>
      <c r="C2" s="59" t="s">
        <v>68</v>
      </c>
      <c r="D2" s="59"/>
      <c r="E2" s="59"/>
    </row>
    <row r="3" spans="1:5" ht="15">
      <c r="A3" s="59"/>
      <c r="B3" s="59"/>
      <c r="C3" s="59">
        <v>14</v>
      </c>
      <c r="D3" s="59">
        <v>10</v>
      </c>
      <c r="E3" s="59">
        <v>7</v>
      </c>
    </row>
    <row r="4" spans="1:5" ht="15">
      <c r="A4" s="59" t="s">
        <v>26</v>
      </c>
      <c r="B4" s="59"/>
      <c r="C4" s="59"/>
      <c r="D4" s="59"/>
      <c r="E4" s="59"/>
    </row>
    <row r="5" spans="1:5" ht="15">
      <c r="A5" s="59">
        <v>1</v>
      </c>
      <c r="B5" s="59" t="s">
        <v>27</v>
      </c>
      <c r="C5" s="59">
        <v>1</v>
      </c>
      <c r="D5" s="59">
        <v>1</v>
      </c>
      <c r="E5" s="59">
        <v>1</v>
      </c>
    </row>
    <row r="6" spans="1:5" ht="15">
      <c r="A6" s="59">
        <v>2</v>
      </c>
      <c r="B6" s="59" t="s">
        <v>28</v>
      </c>
      <c r="C6" s="59">
        <v>1</v>
      </c>
      <c r="D6" s="59">
        <v>1</v>
      </c>
      <c r="E6" s="59">
        <v>1</v>
      </c>
    </row>
    <row r="7" spans="1:5" ht="15">
      <c r="A7" s="59">
        <v>3</v>
      </c>
      <c r="B7" s="59" t="s">
        <v>29</v>
      </c>
      <c r="C7" s="59">
        <v>1</v>
      </c>
      <c r="D7" s="59">
        <v>1</v>
      </c>
      <c r="E7" s="59">
        <v>1</v>
      </c>
    </row>
    <row r="8" spans="1:5" ht="15">
      <c r="A8" s="59">
        <v>4</v>
      </c>
      <c r="B8" s="59" t="s">
        <v>86</v>
      </c>
      <c r="C8" s="59">
        <v>2</v>
      </c>
      <c r="D8" s="59">
        <v>2</v>
      </c>
      <c r="E8" s="59">
        <v>2</v>
      </c>
    </row>
    <row r="9" spans="1:5" ht="15">
      <c r="A9" s="59">
        <v>5</v>
      </c>
      <c r="B9" s="59" t="s">
        <v>87</v>
      </c>
      <c r="C9" s="59">
        <v>1</v>
      </c>
      <c r="D9" s="59">
        <v>1</v>
      </c>
      <c r="E9" s="59">
        <v>1</v>
      </c>
    </row>
    <row r="10" spans="1:5" ht="15">
      <c r="A10" s="59">
        <v>6</v>
      </c>
      <c r="B10" s="59" t="s">
        <v>88</v>
      </c>
      <c r="C10" s="59">
        <v>1</v>
      </c>
      <c r="D10" s="59">
        <v>1</v>
      </c>
      <c r="E10" s="59">
        <v>0</v>
      </c>
    </row>
    <row r="11" spans="1:5" ht="15">
      <c r="A11" s="59">
        <v>7</v>
      </c>
      <c r="B11" s="59" t="s">
        <v>89</v>
      </c>
      <c r="C11" s="59">
        <v>2</v>
      </c>
      <c r="D11" s="59">
        <v>2</v>
      </c>
      <c r="E11" s="59">
        <v>1</v>
      </c>
    </row>
    <row r="12" spans="1:5" ht="15">
      <c r="A12" s="59">
        <v>8</v>
      </c>
      <c r="B12" s="59" t="s">
        <v>56</v>
      </c>
      <c r="C12" s="59">
        <v>2</v>
      </c>
      <c r="D12" s="59">
        <v>2</v>
      </c>
      <c r="E12" s="59">
        <v>2</v>
      </c>
    </row>
    <row r="13" spans="1:5" ht="15">
      <c r="A13" s="59">
        <v>9</v>
      </c>
      <c r="B13" s="59" t="s">
        <v>90</v>
      </c>
      <c r="C13" s="59">
        <v>1</v>
      </c>
      <c r="D13" s="59">
        <v>1</v>
      </c>
      <c r="E13" s="59">
        <v>1</v>
      </c>
    </row>
    <row r="14" spans="1:5" ht="15">
      <c r="A14" s="59">
        <v>10</v>
      </c>
      <c r="B14" s="59" t="s">
        <v>91</v>
      </c>
      <c r="C14" s="59"/>
      <c r="D14" s="59"/>
      <c r="E14" s="59"/>
    </row>
    <row r="15" spans="1:5" ht="15">
      <c r="A15" s="59" t="s">
        <v>33</v>
      </c>
      <c r="B15" s="59"/>
      <c r="C15" s="59"/>
      <c r="D15" s="59"/>
      <c r="E15" s="59"/>
    </row>
    <row r="16" spans="1:5" ht="15">
      <c r="A16" s="59">
        <v>11</v>
      </c>
      <c r="B16" s="59" t="s">
        <v>92</v>
      </c>
      <c r="C16" s="59">
        <v>6</v>
      </c>
      <c r="D16" s="59">
        <v>4</v>
      </c>
      <c r="E16" s="59">
        <v>3</v>
      </c>
    </row>
    <row r="17" spans="1:5" ht="15">
      <c r="A17" s="59">
        <v>12</v>
      </c>
      <c r="B17" s="59" t="s">
        <v>36</v>
      </c>
      <c r="C17" s="59">
        <v>8</v>
      </c>
      <c r="D17" s="59">
        <v>6</v>
      </c>
      <c r="E17" s="59">
        <v>4</v>
      </c>
    </row>
    <row r="18" spans="1:5" ht="15">
      <c r="A18" s="59">
        <v>13</v>
      </c>
      <c r="B18" s="59" t="s">
        <v>74</v>
      </c>
      <c r="C18" s="59">
        <v>6</v>
      </c>
      <c r="D18" s="59">
        <v>5</v>
      </c>
      <c r="E18" s="59">
        <v>3</v>
      </c>
    </row>
    <row r="19" spans="1:5" ht="15">
      <c r="A19" s="59">
        <v>14</v>
      </c>
      <c r="B19" s="59" t="s">
        <v>35</v>
      </c>
      <c r="C19" s="59">
        <v>6</v>
      </c>
      <c r="D19" s="59">
        <v>5</v>
      </c>
      <c r="E19" s="59">
        <v>3</v>
      </c>
    </row>
    <row r="20" spans="1:5" ht="15">
      <c r="A20" s="59">
        <v>15</v>
      </c>
      <c r="B20" s="59" t="s">
        <v>93</v>
      </c>
      <c r="C20" s="59">
        <v>5</v>
      </c>
      <c r="D20" s="59">
        <v>4</v>
      </c>
      <c r="E20" s="59">
        <v>3</v>
      </c>
    </row>
    <row r="21" spans="1:5" ht="15">
      <c r="A21" s="59">
        <v>16</v>
      </c>
      <c r="B21" s="59" t="s">
        <v>60</v>
      </c>
      <c r="C21" s="59">
        <v>4</v>
      </c>
      <c r="D21" s="59">
        <v>3</v>
      </c>
      <c r="E21" s="59">
        <v>3</v>
      </c>
    </row>
    <row r="22" spans="1:5" ht="15">
      <c r="A22" s="59">
        <v>17</v>
      </c>
      <c r="B22" s="59" t="s">
        <v>94</v>
      </c>
      <c r="C22" s="59">
        <v>5</v>
      </c>
      <c r="D22" s="59">
        <v>4</v>
      </c>
      <c r="E22" s="59">
        <v>3</v>
      </c>
    </row>
    <row r="23" spans="1:5" ht="15">
      <c r="A23" s="59">
        <v>18</v>
      </c>
      <c r="B23" s="59" t="s">
        <v>95</v>
      </c>
      <c r="C23" s="59">
        <v>6</v>
      </c>
      <c r="D23" s="59">
        <v>5</v>
      </c>
      <c r="E23" s="59">
        <v>3</v>
      </c>
    </row>
    <row r="24" spans="1:5" ht="15">
      <c r="A24" s="59">
        <v>19</v>
      </c>
      <c r="B24" s="59" t="s">
        <v>40</v>
      </c>
      <c r="C24" s="59">
        <v>14</v>
      </c>
      <c r="D24" s="59">
        <v>10</v>
      </c>
      <c r="E24" s="59">
        <v>7</v>
      </c>
    </row>
    <row r="25" spans="1:5" ht="15">
      <c r="A25" s="59">
        <v>20</v>
      </c>
      <c r="B25" s="59" t="s">
        <v>41</v>
      </c>
      <c r="C25" s="59">
        <v>14</v>
      </c>
      <c r="D25" s="59">
        <v>10</v>
      </c>
      <c r="E25" s="59">
        <v>7</v>
      </c>
    </row>
    <row r="26" spans="1:5" ht="15">
      <c r="A26" s="59">
        <v>21</v>
      </c>
      <c r="B26" s="59" t="s">
        <v>42</v>
      </c>
      <c r="C26" s="59">
        <v>14</v>
      </c>
      <c r="D26" s="59">
        <v>10</v>
      </c>
      <c r="E26" s="59">
        <v>7</v>
      </c>
    </row>
    <row r="27" spans="1:5" ht="15">
      <c r="A27" s="59">
        <v>22</v>
      </c>
      <c r="B27" s="59" t="s">
        <v>43</v>
      </c>
      <c r="C27" s="59">
        <v>14</v>
      </c>
      <c r="D27" s="59">
        <v>10</v>
      </c>
      <c r="E27" s="59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 Valeria</dc:creator>
  <cp:keywords/>
  <dc:description/>
  <cp:lastModifiedBy>Корниенко Светлана Анатольевна</cp:lastModifiedBy>
  <cp:lastPrinted>2013-01-11T07:47:23Z</cp:lastPrinted>
  <dcterms:created xsi:type="dcterms:W3CDTF">2012-10-09T09:07:26Z</dcterms:created>
  <dcterms:modified xsi:type="dcterms:W3CDTF">2021-09-07T13:01:32Z</dcterms:modified>
  <cp:category/>
  <cp:version/>
  <cp:contentType/>
  <cp:contentStatus/>
</cp:coreProperties>
</file>